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Sheet1!$A$2:$L$64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<sst xmlns="http://schemas.openxmlformats.org/spreadsheetml/2006/main" count="765" uniqueCount="300">
  <si>
    <r>
      <rPr>
        <b/>
        <sz val="18"/>
        <rFont val="宋体"/>
        <charset val="134"/>
      </rPr>
      <t>赤峰市妇幼保健院</t>
    </r>
    <r>
      <rPr>
        <b/>
        <sz val="18"/>
        <rFont val="Calibri"/>
        <charset val="134"/>
      </rPr>
      <t>2026</t>
    </r>
    <r>
      <rPr>
        <b/>
        <sz val="18"/>
        <rFont val="宋体"/>
        <charset val="134"/>
      </rPr>
      <t>年公开招聘控制数专业技术人员总成绩及进入体检人员名单</t>
    </r>
  </si>
  <si>
    <t>序
号</t>
  </si>
  <si>
    <t>姓名</t>
  </si>
  <si>
    <t>考号</t>
  </si>
  <si>
    <t>身份证号</t>
  </si>
  <si>
    <t>性
别</t>
  </si>
  <si>
    <t>单位</t>
  </si>
  <si>
    <t>报考岗位</t>
  </si>
  <si>
    <t>面试
成绩</t>
  </si>
  <si>
    <t>笔试
成绩</t>
  </si>
  <si>
    <t>最终
成绩</t>
  </si>
  <si>
    <t>排
名</t>
  </si>
  <si>
    <t>是否进入
体检</t>
  </si>
  <si>
    <t>马艳凤</t>
  </si>
  <si>
    <t>女</t>
  </si>
  <si>
    <t>赤峰市妇幼保健院</t>
  </si>
  <si>
    <t>内科实用型人才</t>
  </si>
  <si>
    <t>56.63</t>
  </si>
  <si>
    <t>是</t>
  </si>
  <si>
    <t>赵莹</t>
  </si>
  <si>
    <t>53.75</t>
  </si>
  <si>
    <t>否</t>
  </si>
  <si>
    <t>付海朋</t>
  </si>
  <si>
    <t>男</t>
  </si>
  <si>
    <t>麻醉科实用型人才</t>
  </si>
  <si>
    <t>49.88</t>
  </si>
  <si>
    <t>李津蕊</t>
  </si>
  <si>
    <t>麻醉科普通岗位</t>
  </si>
  <si>
    <t>56.75</t>
  </si>
  <si>
    <t>王昕予</t>
  </si>
  <si>
    <t>57</t>
  </si>
  <si>
    <t>张颖</t>
  </si>
  <si>
    <t>张静</t>
  </si>
  <si>
    <t>精神卫生科实用型人才</t>
  </si>
  <si>
    <t>42.88</t>
  </si>
  <si>
    <t>徐天资</t>
  </si>
  <si>
    <t>产科实用型人才</t>
  </si>
  <si>
    <t>56.13</t>
  </si>
  <si>
    <t>董江洁</t>
  </si>
  <si>
    <t>43.75</t>
  </si>
  <si>
    <t>柳琳</t>
  </si>
  <si>
    <t>妇科实用型人才</t>
  </si>
  <si>
    <t>59.13</t>
  </si>
  <si>
    <t>郝若彤</t>
  </si>
  <si>
    <t>妇科普通岗位</t>
  </si>
  <si>
    <t>杨薇</t>
  </si>
  <si>
    <t>苏日娜</t>
  </si>
  <si>
    <t>51</t>
  </si>
  <si>
    <t>赵红旭</t>
  </si>
  <si>
    <t>儿保科实用型人才</t>
  </si>
  <si>
    <t>王颖</t>
  </si>
  <si>
    <t>葛向丽</t>
  </si>
  <si>
    <t>儿保科普通岗位</t>
  </si>
  <si>
    <t>孙美璇</t>
  </si>
  <si>
    <t>66</t>
  </si>
  <si>
    <t>孙静</t>
  </si>
  <si>
    <t>中医科实用型人才</t>
  </si>
  <si>
    <t>63.75</t>
  </si>
  <si>
    <t>张知彤</t>
  </si>
  <si>
    <t>54.88</t>
  </si>
  <si>
    <t>赵晨希</t>
  </si>
  <si>
    <t>55.25</t>
  </si>
  <si>
    <t>刘立满</t>
  </si>
  <si>
    <t>53.25</t>
  </si>
  <si>
    <t>郭楠楠</t>
  </si>
  <si>
    <t>检验科实用型人才</t>
  </si>
  <si>
    <t>56.5</t>
  </si>
  <si>
    <t>贾云晰</t>
  </si>
  <si>
    <t>检验科普通岗位</t>
  </si>
  <si>
    <t>61.13</t>
  </si>
  <si>
    <t>孟美玲</t>
  </si>
  <si>
    <t>58.63</t>
  </si>
  <si>
    <t>吕学敏</t>
  </si>
  <si>
    <t>58.13</t>
  </si>
  <si>
    <t>山雪媛</t>
  </si>
  <si>
    <t>放射科实用型人才</t>
  </si>
  <si>
    <t>52.88</t>
  </si>
  <si>
    <t>田静</t>
  </si>
  <si>
    <t>超声科实用型人才</t>
  </si>
  <si>
    <t>36.5</t>
  </si>
  <si>
    <t>蒲笑妍</t>
  </si>
  <si>
    <t>超声科普通岗位</t>
  </si>
  <si>
    <t>29.75</t>
  </si>
  <si>
    <t>邱晨洋</t>
  </si>
  <si>
    <t>口腔科普通岗位</t>
  </si>
  <si>
    <t>80</t>
  </si>
  <si>
    <t>高飞</t>
  </si>
  <si>
    <t>76.62</t>
  </si>
  <si>
    <t>张琛</t>
  </si>
  <si>
    <t>74.5</t>
  </si>
  <si>
    <t>秦宇佳</t>
  </si>
  <si>
    <t>药房普通岗位</t>
  </si>
  <si>
    <t>59.38</t>
  </si>
  <si>
    <t>许浩楠</t>
  </si>
  <si>
    <t>55.88</t>
  </si>
  <si>
    <t>尹丽</t>
  </si>
  <si>
    <t>54.5</t>
  </si>
  <si>
    <t>苏泓</t>
  </si>
  <si>
    <t>药房普通岗位（中药学）</t>
  </si>
  <si>
    <t>39</t>
  </si>
  <si>
    <t>全柄赫</t>
  </si>
  <si>
    <t>38.75</t>
  </si>
  <si>
    <t>曹佳妮</t>
  </si>
  <si>
    <t>36.13</t>
  </si>
  <si>
    <t>王亚玲</t>
  </si>
  <si>
    <t>感控科实用型人才</t>
  </si>
  <si>
    <t>王嘉雯</t>
  </si>
  <si>
    <t>绩效办普通岗位</t>
  </si>
  <si>
    <t>81.5</t>
  </si>
  <si>
    <t>贾文秀</t>
  </si>
  <si>
    <t>77.12</t>
  </si>
  <si>
    <t>石阳</t>
  </si>
  <si>
    <t>81.63</t>
  </si>
  <si>
    <t>许可</t>
  </si>
  <si>
    <t>信息科实用型人才</t>
  </si>
  <si>
    <t>86.5</t>
  </si>
  <si>
    <t>张钊轩</t>
  </si>
  <si>
    <t>70.5</t>
  </si>
  <si>
    <t>魏慧婕</t>
  </si>
  <si>
    <t>信息科普通岗位</t>
  </si>
  <si>
    <t>91.12</t>
  </si>
  <si>
    <t>石晓博</t>
  </si>
  <si>
    <t>88.87</t>
  </si>
  <si>
    <t>杨剑超</t>
  </si>
  <si>
    <t>87.88</t>
  </si>
  <si>
    <t>郝宏伟</t>
  </si>
  <si>
    <t>护理组普通岗位1</t>
  </si>
  <si>
    <t>61.75</t>
  </si>
  <si>
    <t>高健</t>
  </si>
  <si>
    <t>66.12</t>
  </si>
  <si>
    <t>李世博</t>
  </si>
  <si>
    <t>马鑫磊</t>
  </si>
  <si>
    <t>63.5</t>
  </si>
  <si>
    <t>王凯</t>
  </si>
  <si>
    <t>67.25</t>
  </si>
  <si>
    <t>孙燚伦</t>
  </si>
  <si>
    <t>61.25</t>
  </si>
  <si>
    <t>王赫盈</t>
  </si>
  <si>
    <t>护理组普通岗位2</t>
  </si>
  <si>
    <t>75.25</t>
  </si>
  <si>
    <t>蒋佳宜</t>
  </si>
  <si>
    <t>72.25</t>
  </si>
  <si>
    <t>訾茗媛</t>
  </si>
  <si>
    <t>73.12</t>
  </si>
  <si>
    <t>王金叶</t>
  </si>
  <si>
    <t>禇银玲</t>
  </si>
  <si>
    <t>孙芯蕊</t>
  </si>
  <si>
    <t>68.75</t>
  </si>
  <si>
    <t>刘敏婧</t>
  </si>
  <si>
    <t>办公室普通岗位</t>
  </si>
  <si>
    <t>85.75</t>
  </si>
  <si>
    <t>王晶</t>
  </si>
  <si>
    <t>王晓惠</t>
  </si>
  <si>
    <t>86.25</t>
  </si>
  <si>
    <t>李晨</t>
  </si>
  <si>
    <t>党办实用型人才</t>
  </si>
  <si>
    <t>86.87</t>
  </si>
  <si>
    <t>岗位</t>
  </si>
  <si>
    <t>身份证号码</t>
  </si>
  <si>
    <t>笔试成绩</t>
  </si>
  <si>
    <t>组别</t>
  </si>
  <si>
    <t>20261001006</t>
  </si>
  <si>
    <t>150430198506251085</t>
  </si>
  <si>
    <t>第一组</t>
  </si>
  <si>
    <t>20261001002</t>
  </si>
  <si>
    <t>150403199511033029</t>
  </si>
  <si>
    <t>20261001013</t>
  </si>
  <si>
    <t>211382198710221818</t>
  </si>
  <si>
    <t>20261003015</t>
  </si>
  <si>
    <t>150429200211151217</t>
  </si>
  <si>
    <t>20261003011</t>
  </si>
  <si>
    <t>150402199801021329</t>
  </si>
  <si>
    <t>20261003018</t>
  </si>
  <si>
    <t>150403199910311081</t>
  </si>
  <si>
    <t>20261001022</t>
  </si>
  <si>
    <t>150426198902156122</t>
  </si>
  <si>
    <t>20261001025</t>
  </si>
  <si>
    <t>150430199006030387</t>
  </si>
  <si>
    <t>20261001023</t>
  </si>
  <si>
    <t>150429199004143227</t>
  </si>
  <si>
    <t>20261001029</t>
  </si>
  <si>
    <t>150425199510016700</t>
  </si>
  <si>
    <t>20261002001</t>
  </si>
  <si>
    <t>150402199911040926</t>
  </si>
  <si>
    <t>65.62</t>
  </si>
  <si>
    <t>20261002014</t>
  </si>
  <si>
    <t>15042319991014002X</t>
  </si>
  <si>
    <t>20261002027</t>
  </si>
  <si>
    <t>152322200010094123</t>
  </si>
  <si>
    <t>20261003020</t>
  </si>
  <si>
    <t>150430199601010209</t>
  </si>
  <si>
    <t>57.88</t>
  </si>
  <si>
    <t>20261003026</t>
  </si>
  <si>
    <t>150402198409142420</t>
  </si>
  <si>
    <t>20261004007</t>
  </si>
  <si>
    <t>150421199612304724</t>
  </si>
  <si>
    <t>68.25</t>
  </si>
  <si>
    <t>20261004013</t>
  </si>
  <si>
    <t>152324199911236026</t>
  </si>
  <si>
    <t>王嘉骏</t>
  </si>
  <si>
    <t>20261004001</t>
  </si>
  <si>
    <t>150402200204262410</t>
  </si>
  <si>
    <t>65.5</t>
  </si>
  <si>
    <t>20261016024</t>
  </si>
  <si>
    <t>610122199210144941</t>
  </si>
  <si>
    <t>20261016025</t>
  </si>
  <si>
    <t>150430198811270012</t>
  </si>
  <si>
    <t>20261016029</t>
  </si>
  <si>
    <t>150428199010152713</t>
  </si>
  <si>
    <t>20261016022</t>
  </si>
  <si>
    <t>15040419920720431X</t>
  </si>
  <si>
    <t>20263028010</t>
  </si>
  <si>
    <t>150402198702100940</t>
  </si>
  <si>
    <t>梁艳茹</t>
  </si>
  <si>
    <t>20263028014</t>
  </si>
  <si>
    <t>150429199111284228</t>
  </si>
  <si>
    <t>50.63</t>
  </si>
  <si>
    <t>20263029024</t>
  </si>
  <si>
    <t>150404200012060016</t>
  </si>
  <si>
    <t>20263031021</t>
  </si>
  <si>
    <t>152322199910234325</t>
  </si>
  <si>
    <t>20263030009</t>
  </si>
  <si>
    <t>130725200011270366</t>
  </si>
  <si>
    <t>20261004024</t>
  </si>
  <si>
    <t>150425199405105824</t>
  </si>
  <si>
    <t>20261004026</t>
  </si>
  <si>
    <t>15040219840226242X</t>
  </si>
  <si>
    <t>20261004029</t>
  </si>
  <si>
    <t>15040220030425002X</t>
  </si>
  <si>
    <t>20263027005</t>
  </si>
  <si>
    <t>150402200208225350</t>
  </si>
  <si>
    <t>20263027013</t>
  </si>
  <si>
    <t>150426199510043211</t>
  </si>
  <si>
    <t>20263027019</t>
  </si>
  <si>
    <t>150402199705220213</t>
  </si>
  <si>
    <t>20261017020</t>
  </si>
  <si>
    <t>150404199612125025</t>
  </si>
  <si>
    <t>第二组</t>
  </si>
  <si>
    <t>20261017004</t>
  </si>
  <si>
    <t>150429199702030545</t>
  </si>
  <si>
    <t>20261018006</t>
  </si>
  <si>
    <t>152122199811012128</t>
  </si>
  <si>
    <t>20263019020</t>
  </si>
  <si>
    <t>150422199710145129</t>
  </si>
  <si>
    <t>20263019012</t>
  </si>
  <si>
    <t>150429200403296314</t>
  </si>
  <si>
    <t>20263019009</t>
  </si>
  <si>
    <t>150404200202026046</t>
  </si>
  <si>
    <t>20263019026</t>
  </si>
  <si>
    <t>150404198509111640</t>
  </si>
  <si>
    <t>20261010001</t>
  </si>
  <si>
    <t>150404199510010024</t>
  </si>
  <si>
    <t>20261007020</t>
  </si>
  <si>
    <t>150426199610130523</t>
  </si>
  <si>
    <t>20261008015</t>
  </si>
  <si>
    <t>150430200203203289</t>
  </si>
  <si>
    <t>20261011008</t>
  </si>
  <si>
    <t>152302199112200010</t>
  </si>
  <si>
    <t>20261011001</t>
  </si>
  <si>
    <t>150429199403310053</t>
  </si>
  <si>
    <t>20261012024</t>
  </si>
  <si>
    <t>150429200304113228</t>
  </si>
  <si>
    <t>20261014027</t>
  </si>
  <si>
    <t>150428199809132035</t>
  </si>
  <si>
    <t>20261012003</t>
  </si>
  <si>
    <t>150403199910251023</t>
  </si>
  <si>
    <r>
      <rPr>
        <b/>
        <sz val="10"/>
        <rFont val="宋体"/>
        <charset val="0"/>
      </rPr>
      <t>护理组普通岗位</t>
    </r>
    <r>
      <rPr>
        <b/>
        <sz val="10"/>
        <rFont val="Arial"/>
        <charset val="0"/>
      </rPr>
      <t>1</t>
    </r>
  </si>
  <si>
    <t>20263021007</t>
  </si>
  <si>
    <t>150429200309285010</t>
  </si>
  <si>
    <t>20263021015</t>
  </si>
  <si>
    <t>150122199910051155</t>
  </si>
  <si>
    <t>20263021016</t>
  </si>
  <si>
    <t>15042220040804391X</t>
  </si>
  <si>
    <t>20263021021</t>
  </si>
  <si>
    <t>150428200309166170</t>
  </si>
  <si>
    <t>20263021003</t>
  </si>
  <si>
    <t>150430200501120414</t>
  </si>
  <si>
    <t>20263021019</t>
  </si>
  <si>
    <t>411627200303136113</t>
  </si>
  <si>
    <r>
      <rPr>
        <b/>
        <sz val="10"/>
        <rFont val="宋体"/>
        <charset val="0"/>
      </rPr>
      <t>护理组普通岗位</t>
    </r>
    <r>
      <rPr>
        <b/>
        <sz val="10"/>
        <rFont val="Arial"/>
        <charset val="0"/>
      </rPr>
      <t>2</t>
    </r>
  </si>
  <si>
    <t>20263025014</t>
  </si>
  <si>
    <t>150430200305150923</t>
  </si>
  <si>
    <t>20263023012</t>
  </si>
  <si>
    <t>15042220040320004X</t>
  </si>
  <si>
    <t>20263025024</t>
  </si>
  <si>
    <t>150423200408290028</t>
  </si>
  <si>
    <t>20263024007</t>
  </si>
  <si>
    <t>150403200210310526</t>
  </si>
  <si>
    <t>20263024008</t>
  </si>
  <si>
    <t>15042920031206362X</t>
  </si>
  <si>
    <t>20263023017</t>
  </si>
  <si>
    <t>150430200311231180</t>
  </si>
  <si>
    <t>20261005015</t>
  </si>
  <si>
    <t>150430200011201182</t>
  </si>
  <si>
    <t>20261007003</t>
  </si>
  <si>
    <t>150430199801200381</t>
  </si>
  <si>
    <t>20261006010</t>
  </si>
  <si>
    <t>150426200206012168</t>
  </si>
  <si>
    <t>20261007015</t>
  </si>
  <si>
    <t>150402199112060322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</si>
</sst>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0"/>
      <color rgb="FFC00000"/>
      <name val="Arial"/>
      <charset val="0"/>
    </font>
    <font>
      <b/>
      <sz val="10"/>
      <name val="宋体"/>
      <charset val="0"/>
    </font>
    <font>
      <b/>
      <sz val="10"/>
      <name val="Arial"/>
      <charset val="1"/>
    </font>
    <font>
      <sz val="10"/>
      <name val="宋体"/>
      <charset val="0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tabSelected="1" topLeftCell="A54" workbookViewId="0">
      <selection activeCell="N33" sqref="N33"/>
    </sheetView>
  </sheetViews>
  <sheetFormatPr defaultColWidth="9" defaultRowHeight="35" customHeight="1"/>
  <cols>
    <col min="1" max="1" width="3.625" style="28" customWidth="1"/>
    <col min="2" max="2" width="7.375" style="28" customWidth="1"/>
    <col min="3" max="3" width="13.625" style="28" customWidth="1"/>
    <col min="4" max="4" width="21.75" style="28" customWidth="1"/>
    <col min="5" max="5" width="3.375" style="28" customWidth="1"/>
    <col min="6" max="6" width="17.625" style="28" customWidth="1"/>
    <col min="7" max="7" width="24.375" style="28" customWidth="1"/>
    <col min="8" max="9" width="7" style="29" customWidth="1"/>
    <col min="10" max="10" width="6.625" style="29" customWidth="1"/>
    <col min="11" max="11" width="5.65" style="30" customWidth="1"/>
    <col min="12" max="12" width="8.625" style="28" customWidth="1"/>
    <col min="13" max="13" width="20.375" customWidth="1"/>
  </cols>
  <sheetData>
    <row r="1" customHeight="1" spans="1:1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="26" customFormat="1" ht="41" customHeight="1" spans="1:12">
      <c r="A2" s="32" t="s">
        <v>1</v>
      </c>
      <c r="B2" s="33" t="s">
        <v>2</v>
      </c>
      <c r="C2" s="33" t="s">
        <v>3</v>
      </c>
      <c r="D2" s="33" t="s">
        <v>4</v>
      </c>
      <c r="E2" s="32" t="s">
        <v>5</v>
      </c>
      <c r="F2" s="33" t="s">
        <v>6</v>
      </c>
      <c r="G2" s="33" t="s">
        <v>7</v>
      </c>
      <c r="H2" s="32" t="s">
        <v>8</v>
      </c>
      <c r="I2" s="32" t="s">
        <v>9</v>
      </c>
      <c r="J2" s="32" t="s">
        <v>10</v>
      </c>
      <c r="K2" s="34" t="s">
        <v>11</v>
      </c>
      <c r="L2" s="32" t="s">
        <v>12</v>
      </c>
    </row>
    <row r="3" s="27" customFormat="1" customHeight="1" spans="1:12">
      <c r="A3" s="35">
        <v>1</v>
      </c>
      <c r="B3" s="35" t="s">
        <v>13</v>
      </c>
      <c r="C3" s="36" t="str">
        <f>VLOOKUP(B:B,Sheet2!A:E,3,0)</f>
        <v>20261001006</v>
      </c>
      <c r="D3" s="36" t="str">
        <f>VLOOKUP(B:B,Sheet2!A:E,4,0)</f>
        <v>150430198506251085</v>
      </c>
      <c r="E3" s="35" t="s">
        <v>14</v>
      </c>
      <c r="F3" s="35" t="s">
        <v>15</v>
      </c>
      <c r="G3" s="35" t="s">
        <v>16</v>
      </c>
      <c r="H3" s="37">
        <v>72.4</v>
      </c>
      <c r="I3" s="38" t="s">
        <v>17</v>
      </c>
      <c r="J3" s="38">
        <f t="shared" ref="J3:J24" si="0">I3*0.5+H3*0.5</f>
        <v>64.515</v>
      </c>
      <c r="K3" s="39">
        <v>1</v>
      </c>
      <c r="L3" s="8" t="s">
        <v>18</v>
      </c>
    </row>
    <row r="4" s="27" customFormat="1" customHeight="1" spans="1:12">
      <c r="A4" s="35">
        <v>2</v>
      </c>
      <c r="B4" s="35" t="s">
        <v>19</v>
      </c>
      <c r="C4" s="36" t="str">
        <f>VLOOKUP(B:B,Sheet2!A:E,3,0)</f>
        <v>20261001002</v>
      </c>
      <c r="D4" s="36" t="str">
        <f>VLOOKUP(B:B,Sheet2!A:E,4,0)</f>
        <v>150403199511033029</v>
      </c>
      <c r="E4" s="35" t="s">
        <v>14</v>
      </c>
      <c r="F4" s="35" t="s">
        <v>15</v>
      </c>
      <c r="G4" s="35" t="s">
        <v>16</v>
      </c>
      <c r="H4" s="37">
        <v>74.52</v>
      </c>
      <c r="I4" s="38" t="s">
        <v>20</v>
      </c>
      <c r="J4" s="38">
        <f t="shared" si="0"/>
        <v>64.135</v>
      </c>
      <c r="K4" s="39">
        <v>2</v>
      </c>
      <c r="L4" s="8" t="s">
        <v>21</v>
      </c>
    </row>
    <row r="5" s="27" customFormat="1" customHeight="1" spans="1:12">
      <c r="A5" s="35">
        <v>3</v>
      </c>
      <c r="B5" s="35" t="s">
        <v>22</v>
      </c>
      <c r="C5" s="36" t="str">
        <f>VLOOKUP(B:B,Sheet2!A:E,3,0)</f>
        <v>20261001013</v>
      </c>
      <c r="D5" s="36" t="str">
        <f>VLOOKUP(B:B,Sheet2!A:E,4,0)</f>
        <v>211382198710221818</v>
      </c>
      <c r="E5" s="35" t="s">
        <v>23</v>
      </c>
      <c r="F5" s="35" t="s">
        <v>15</v>
      </c>
      <c r="G5" s="35" t="s">
        <v>24</v>
      </c>
      <c r="H5" s="37">
        <v>69.1</v>
      </c>
      <c r="I5" s="38" t="s">
        <v>25</v>
      </c>
      <c r="J5" s="38">
        <f t="shared" si="0"/>
        <v>59.49</v>
      </c>
      <c r="K5" s="39">
        <v>1</v>
      </c>
      <c r="L5" s="8" t="s">
        <v>21</v>
      </c>
    </row>
    <row r="6" s="27" customFormat="1" customHeight="1" spans="1:12">
      <c r="A6" s="35">
        <v>4</v>
      </c>
      <c r="B6" s="35" t="s">
        <v>26</v>
      </c>
      <c r="C6" s="36" t="str">
        <f>VLOOKUP(B:B,Sheet2!A:E,3,0)</f>
        <v>20261003018</v>
      </c>
      <c r="D6" s="36" t="str">
        <f>VLOOKUP(B:B,Sheet2!A:E,4,0)</f>
        <v>150403199910311081</v>
      </c>
      <c r="E6" s="35" t="s">
        <v>14</v>
      </c>
      <c r="F6" s="35" t="s">
        <v>15</v>
      </c>
      <c r="G6" s="35" t="s">
        <v>27</v>
      </c>
      <c r="H6" s="37">
        <v>75.9</v>
      </c>
      <c r="I6" s="38" t="s">
        <v>28</v>
      </c>
      <c r="J6" s="38">
        <f t="shared" si="0"/>
        <v>66.325</v>
      </c>
      <c r="K6" s="39">
        <v>1</v>
      </c>
      <c r="L6" s="8" t="s">
        <v>18</v>
      </c>
    </row>
    <row r="7" s="27" customFormat="1" customHeight="1" spans="1:12">
      <c r="A7" s="35">
        <v>5</v>
      </c>
      <c r="B7" s="35" t="s">
        <v>29</v>
      </c>
      <c r="C7" s="36" t="str">
        <f>VLOOKUP(B:B,Sheet2!A:E,3,0)</f>
        <v>20261003015</v>
      </c>
      <c r="D7" s="36" t="str">
        <f>VLOOKUP(B:B,Sheet2!A:E,4,0)</f>
        <v>150429200211151217</v>
      </c>
      <c r="E7" s="35" t="s">
        <v>23</v>
      </c>
      <c r="F7" s="35" t="s">
        <v>15</v>
      </c>
      <c r="G7" s="35" t="s">
        <v>27</v>
      </c>
      <c r="H7" s="37">
        <v>73.54</v>
      </c>
      <c r="I7" s="38" t="s">
        <v>30</v>
      </c>
      <c r="J7" s="38">
        <f t="shared" si="0"/>
        <v>65.27</v>
      </c>
      <c r="K7" s="39">
        <v>2</v>
      </c>
      <c r="L7" s="8" t="s">
        <v>21</v>
      </c>
    </row>
    <row r="8" s="27" customFormat="1" customHeight="1" spans="1:12">
      <c r="A8" s="35">
        <v>6</v>
      </c>
      <c r="B8" s="35" t="s">
        <v>31</v>
      </c>
      <c r="C8" s="36" t="str">
        <f>VLOOKUP(B:B,Sheet2!A:E,3,0)</f>
        <v>20261003011</v>
      </c>
      <c r="D8" s="36" t="str">
        <f>VLOOKUP(B:B,Sheet2!A:E,4,0)</f>
        <v>150402199801021329</v>
      </c>
      <c r="E8" s="35" t="s">
        <v>14</v>
      </c>
      <c r="F8" s="35" t="s">
        <v>15</v>
      </c>
      <c r="G8" s="35" t="s">
        <v>27</v>
      </c>
      <c r="H8" s="37">
        <v>71.46</v>
      </c>
      <c r="I8" s="38" t="s">
        <v>28</v>
      </c>
      <c r="J8" s="38">
        <f t="shared" si="0"/>
        <v>64.105</v>
      </c>
      <c r="K8" s="39">
        <v>3</v>
      </c>
      <c r="L8" s="8" t="s">
        <v>21</v>
      </c>
    </row>
    <row r="9" s="27" customFormat="1" customHeight="1" spans="1:12">
      <c r="A9" s="35">
        <v>7</v>
      </c>
      <c r="B9" s="35" t="s">
        <v>32</v>
      </c>
      <c r="C9" s="36" t="str">
        <f>VLOOKUP(B:B,Sheet2!A:E,3,0)</f>
        <v>20261001022</v>
      </c>
      <c r="D9" s="36" t="str">
        <f>VLOOKUP(B:B,Sheet2!A:E,4,0)</f>
        <v>150426198902156122</v>
      </c>
      <c r="E9" s="35" t="s">
        <v>14</v>
      </c>
      <c r="F9" s="35" t="s">
        <v>15</v>
      </c>
      <c r="G9" s="35" t="s">
        <v>33</v>
      </c>
      <c r="H9" s="37">
        <v>75.46</v>
      </c>
      <c r="I9" s="38" t="s">
        <v>34</v>
      </c>
      <c r="J9" s="38">
        <f t="shared" si="0"/>
        <v>59.17</v>
      </c>
      <c r="K9" s="39">
        <v>1</v>
      </c>
      <c r="L9" s="8" t="s">
        <v>18</v>
      </c>
    </row>
    <row r="10" s="27" customFormat="1" customHeight="1" spans="1:12">
      <c r="A10" s="35">
        <v>8</v>
      </c>
      <c r="B10" s="35" t="s">
        <v>35</v>
      </c>
      <c r="C10" s="36" t="str">
        <f>VLOOKUP(B:B,Sheet2!A:E,3,0)</f>
        <v>20261001025</v>
      </c>
      <c r="D10" s="36" t="str">
        <f>VLOOKUP(B:B,Sheet2!A:E,4,0)</f>
        <v>150430199006030387</v>
      </c>
      <c r="E10" s="35" t="s">
        <v>14</v>
      </c>
      <c r="F10" s="35" t="s">
        <v>15</v>
      </c>
      <c r="G10" s="35" t="s">
        <v>36</v>
      </c>
      <c r="H10" s="37">
        <v>77.44</v>
      </c>
      <c r="I10" s="38" t="s">
        <v>37</v>
      </c>
      <c r="J10" s="38">
        <f t="shared" si="0"/>
        <v>66.785</v>
      </c>
      <c r="K10" s="39">
        <v>1</v>
      </c>
      <c r="L10" s="8" t="s">
        <v>18</v>
      </c>
    </row>
    <row r="11" s="27" customFormat="1" customHeight="1" spans="1:12">
      <c r="A11" s="35">
        <v>9</v>
      </c>
      <c r="B11" s="35" t="s">
        <v>38</v>
      </c>
      <c r="C11" s="36" t="str">
        <f>VLOOKUP(B:B,Sheet2!A:E,3,0)</f>
        <v>20261001023</v>
      </c>
      <c r="D11" s="36" t="str">
        <f>VLOOKUP(B:B,Sheet2!A:E,4,0)</f>
        <v>150429199004143227</v>
      </c>
      <c r="E11" s="35" t="s">
        <v>14</v>
      </c>
      <c r="F11" s="35" t="s">
        <v>15</v>
      </c>
      <c r="G11" s="35" t="s">
        <v>36</v>
      </c>
      <c r="H11" s="37">
        <v>69</v>
      </c>
      <c r="I11" s="38" t="s">
        <v>39</v>
      </c>
      <c r="J11" s="38">
        <f t="shared" si="0"/>
        <v>56.375</v>
      </c>
      <c r="K11" s="39">
        <v>2</v>
      </c>
      <c r="L11" s="8" t="s">
        <v>21</v>
      </c>
    </row>
    <row r="12" s="27" customFormat="1" customHeight="1" spans="1:12">
      <c r="A12" s="35">
        <v>10</v>
      </c>
      <c r="B12" s="35" t="s">
        <v>40</v>
      </c>
      <c r="C12" s="36" t="str">
        <f>VLOOKUP(B:B,Sheet2!A:E,3,0)</f>
        <v>20261001029</v>
      </c>
      <c r="D12" s="36" t="str">
        <f>VLOOKUP(B:B,Sheet2!A:E,4,0)</f>
        <v>150425199510016700</v>
      </c>
      <c r="E12" s="35" t="s">
        <v>14</v>
      </c>
      <c r="F12" s="35" t="s">
        <v>15</v>
      </c>
      <c r="G12" s="35" t="s">
        <v>41</v>
      </c>
      <c r="H12" s="37">
        <v>76.98</v>
      </c>
      <c r="I12" s="38" t="s">
        <v>42</v>
      </c>
      <c r="J12" s="38">
        <f t="shared" si="0"/>
        <v>68.055</v>
      </c>
      <c r="K12" s="39">
        <v>1</v>
      </c>
      <c r="L12" s="8" t="s">
        <v>18</v>
      </c>
    </row>
    <row r="13" s="27" customFormat="1" customHeight="1" spans="1:12">
      <c r="A13" s="35">
        <v>11</v>
      </c>
      <c r="B13" s="35" t="s">
        <v>43</v>
      </c>
      <c r="C13" s="36" t="str">
        <f>VLOOKUP(B:B,Sheet2!A:E,3,0)</f>
        <v>20261002001</v>
      </c>
      <c r="D13" s="36" t="str">
        <f>VLOOKUP(B:B,Sheet2!A:E,4,0)</f>
        <v>150402199911040926</v>
      </c>
      <c r="E13" s="35" t="s">
        <v>14</v>
      </c>
      <c r="F13" s="35" t="s">
        <v>15</v>
      </c>
      <c r="G13" s="35" t="s">
        <v>44</v>
      </c>
      <c r="H13" s="37">
        <v>69.8</v>
      </c>
      <c r="I13" s="38">
        <v>65.62</v>
      </c>
      <c r="J13" s="38">
        <f t="shared" si="0"/>
        <v>67.71</v>
      </c>
      <c r="K13" s="39">
        <v>1</v>
      </c>
      <c r="L13" s="8" t="s">
        <v>18</v>
      </c>
    </row>
    <row r="14" s="27" customFormat="1" customHeight="1" spans="1:12">
      <c r="A14" s="35">
        <v>12</v>
      </c>
      <c r="B14" s="35" t="s">
        <v>45</v>
      </c>
      <c r="C14" s="36" t="str">
        <f>VLOOKUP(B:B,Sheet2!A:E,3,0)</f>
        <v>20261002014</v>
      </c>
      <c r="D14" s="36" t="str">
        <f>VLOOKUP(B:B,Sheet2!A:E,4,0)</f>
        <v>15042319991014002X</v>
      </c>
      <c r="E14" s="35" t="s">
        <v>14</v>
      </c>
      <c r="F14" s="35" t="s">
        <v>15</v>
      </c>
      <c r="G14" s="35" t="s">
        <v>44</v>
      </c>
      <c r="H14" s="37">
        <v>74.06</v>
      </c>
      <c r="I14" s="40">
        <v>54.88</v>
      </c>
      <c r="J14" s="38">
        <f t="shared" si="0"/>
        <v>64.47</v>
      </c>
      <c r="K14" s="41">
        <v>2</v>
      </c>
      <c r="L14" s="8" t="s">
        <v>21</v>
      </c>
    </row>
    <row r="15" s="27" customFormat="1" customHeight="1" spans="1:12">
      <c r="A15" s="35">
        <v>13</v>
      </c>
      <c r="B15" s="35" t="s">
        <v>46</v>
      </c>
      <c r="C15" s="36" t="str">
        <f>VLOOKUP(B:B,Sheet2!A:E,3,0)</f>
        <v>20261002027</v>
      </c>
      <c r="D15" s="36" t="str">
        <f>VLOOKUP(B:B,Sheet2!A:E,4,0)</f>
        <v>152322200010094123</v>
      </c>
      <c r="E15" s="35" t="s">
        <v>14</v>
      </c>
      <c r="F15" s="35" t="s">
        <v>15</v>
      </c>
      <c r="G15" s="35" t="s">
        <v>44</v>
      </c>
      <c r="H15" s="37">
        <v>71.58</v>
      </c>
      <c r="I15" s="38" t="s">
        <v>47</v>
      </c>
      <c r="J15" s="38">
        <f t="shared" si="0"/>
        <v>61.29</v>
      </c>
      <c r="K15" s="39">
        <v>3</v>
      </c>
      <c r="L15" s="8" t="s">
        <v>21</v>
      </c>
    </row>
    <row r="16" s="27" customFormat="1" customHeight="1" spans="1:12">
      <c r="A16" s="35">
        <v>14</v>
      </c>
      <c r="B16" s="35" t="s">
        <v>48</v>
      </c>
      <c r="C16" s="36" t="str">
        <f>VLOOKUP(B:B,Sheet2!A:E,3,0)</f>
        <v>20261003020</v>
      </c>
      <c r="D16" s="36" t="str">
        <f>VLOOKUP(B:B,Sheet2!A:E,4,0)</f>
        <v>150430199601010209</v>
      </c>
      <c r="E16" s="35" t="s">
        <v>14</v>
      </c>
      <c r="F16" s="35" t="s">
        <v>15</v>
      </c>
      <c r="G16" s="35" t="s">
        <v>49</v>
      </c>
      <c r="H16" s="37">
        <v>72.02</v>
      </c>
      <c r="I16" s="40">
        <v>57.88</v>
      </c>
      <c r="J16" s="38">
        <f t="shared" si="0"/>
        <v>64.95</v>
      </c>
      <c r="K16" s="41">
        <v>1</v>
      </c>
      <c r="L16" s="8" t="s">
        <v>18</v>
      </c>
    </row>
    <row r="17" s="27" customFormat="1" customHeight="1" spans="1:12">
      <c r="A17" s="35">
        <v>15</v>
      </c>
      <c r="B17" s="35" t="s">
        <v>50</v>
      </c>
      <c r="C17" s="36" t="str">
        <f>VLOOKUP(B:B,Sheet2!A:E,3,0)</f>
        <v>20261003026</v>
      </c>
      <c r="D17" s="36" t="str">
        <f>VLOOKUP(B:B,Sheet2!A:E,4,0)</f>
        <v>150402198409142420</v>
      </c>
      <c r="E17" s="35" t="s">
        <v>14</v>
      </c>
      <c r="F17" s="35" t="s">
        <v>15</v>
      </c>
      <c r="G17" s="35" t="s">
        <v>49</v>
      </c>
      <c r="H17" s="37">
        <v>73.32</v>
      </c>
      <c r="I17" s="40">
        <v>52.88</v>
      </c>
      <c r="J17" s="38">
        <f t="shared" si="0"/>
        <v>63.1</v>
      </c>
      <c r="K17" s="41">
        <v>2</v>
      </c>
      <c r="L17" s="8" t="s">
        <v>21</v>
      </c>
    </row>
    <row r="18" s="27" customFormat="1" customHeight="1" spans="1:12">
      <c r="A18" s="35">
        <v>16</v>
      </c>
      <c r="B18" s="35" t="s">
        <v>51</v>
      </c>
      <c r="C18" s="36" t="str">
        <f>VLOOKUP(B:B,Sheet2!A:E,3,0)</f>
        <v>20261004007</v>
      </c>
      <c r="D18" s="36" t="str">
        <f>VLOOKUP(B:B,Sheet2!A:E,4,0)</f>
        <v>150421199612304724</v>
      </c>
      <c r="E18" s="35" t="s">
        <v>14</v>
      </c>
      <c r="F18" s="35" t="s">
        <v>15</v>
      </c>
      <c r="G18" s="35" t="s">
        <v>52</v>
      </c>
      <c r="H18" s="37">
        <v>76.84</v>
      </c>
      <c r="I18" s="38">
        <v>68.25</v>
      </c>
      <c r="J18" s="38">
        <f t="shared" si="0"/>
        <v>72.545</v>
      </c>
      <c r="K18" s="39">
        <v>1</v>
      </c>
      <c r="L18" s="8" t="s">
        <v>18</v>
      </c>
    </row>
    <row r="19" s="27" customFormat="1" customHeight="1" spans="1:12">
      <c r="A19" s="35">
        <v>17</v>
      </c>
      <c r="B19" s="35" t="s">
        <v>53</v>
      </c>
      <c r="C19" s="36" t="str">
        <f>VLOOKUP(B:B,Sheet2!A:E,3,0)</f>
        <v>20261004013</v>
      </c>
      <c r="D19" s="36" t="str">
        <f>VLOOKUP(B:B,Sheet2!A:E,4,0)</f>
        <v>152324199911236026</v>
      </c>
      <c r="E19" s="35" t="s">
        <v>14</v>
      </c>
      <c r="F19" s="35" t="s">
        <v>15</v>
      </c>
      <c r="G19" s="35" t="s">
        <v>52</v>
      </c>
      <c r="H19" s="37">
        <v>74.58</v>
      </c>
      <c r="I19" s="38" t="s">
        <v>54</v>
      </c>
      <c r="J19" s="38">
        <f t="shared" si="0"/>
        <v>70.29</v>
      </c>
      <c r="K19" s="39">
        <v>2</v>
      </c>
      <c r="L19" s="8" t="s">
        <v>21</v>
      </c>
    </row>
    <row r="20" s="27" customFormat="1" customHeight="1" spans="1:12">
      <c r="A20" s="35">
        <v>18</v>
      </c>
      <c r="B20" s="35" t="s">
        <v>55</v>
      </c>
      <c r="C20" s="36" t="str">
        <f>VLOOKUP(B:B,Sheet2!A:E,3,0)</f>
        <v>20261016024</v>
      </c>
      <c r="D20" s="36" t="str">
        <f>VLOOKUP(B:B,Sheet2!A:E,4,0)</f>
        <v>610122199210144941</v>
      </c>
      <c r="E20" s="35" t="s">
        <v>14</v>
      </c>
      <c r="F20" s="35" t="s">
        <v>15</v>
      </c>
      <c r="G20" s="35" t="s">
        <v>56</v>
      </c>
      <c r="H20" s="37">
        <v>74.86</v>
      </c>
      <c r="I20" s="38" t="s">
        <v>57</v>
      </c>
      <c r="J20" s="38">
        <f t="shared" si="0"/>
        <v>69.305</v>
      </c>
      <c r="K20" s="39">
        <v>1</v>
      </c>
      <c r="L20" s="8" t="s">
        <v>18</v>
      </c>
    </row>
    <row r="21" s="27" customFormat="1" customHeight="1" spans="1:12">
      <c r="A21" s="35">
        <v>19</v>
      </c>
      <c r="B21" s="35" t="s">
        <v>58</v>
      </c>
      <c r="C21" s="36" t="str">
        <f>VLOOKUP(B:B,Sheet2!A:E,3,0)</f>
        <v>20261016029</v>
      </c>
      <c r="D21" s="36" t="str">
        <f>VLOOKUP(B:B,Sheet2!A:E,4,0)</f>
        <v>150428199010152713</v>
      </c>
      <c r="E21" s="35" t="s">
        <v>23</v>
      </c>
      <c r="F21" s="35" t="s">
        <v>15</v>
      </c>
      <c r="G21" s="35" t="s">
        <v>56</v>
      </c>
      <c r="H21" s="37">
        <v>72.8</v>
      </c>
      <c r="I21" s="38" t="s">
        <v>59</v>
      </c>
      <c r="J21" s="38">
        <f t="shared" si="0"/>
        <v>63.84</v>
      </c>
      <c r="K21" s="39">
        <v>2</v>
      </c>
      <c r="L21" s="8" t="s">
        <v>18</v>
      </c>
    </row>
    <row r="22" s="27" customFormat="1" customHeight="1" spans="1:12">
      <c r="A22" s="35">
        <v>20</v>
      </c>
      <c r="B22" s="35" t="s">
        <v>60</v>
      </c>
      <c r="C22" s="36" t="str">
        <f>VLOOKUP(B:B,Sheet2!A:E,3,0)</f>
        <v>20261016025</v>
      </c>
      <c r="D22" s="36" t="str">
        <f>VLOOKUP(B:B,Sheet2!A:E,4,0)</f>
        <v>150430198811270012</v>
      </c>
      <c r="E22" s="35" t="s">
        <v>23</v>
      </c>
      <c r="F22" s="35" t="s">
        <v>15</v>
      </c>
      <c r="G22" s="35" t="s">
        <v>56</v>
      </c>
      <c r="H22" s="37">
        <v>69.74</v>
      </c>
      <c r="I22" s="38" t="s">
        <v>61</v>
      </c>
      <c r="J22" s="38">
        <f t="shared" si="0"/>
        <v>62.495</v>
      </c>
      <c r="K22" s="39">
        <v>3</v>
      </c>
      <c r="L22" s="8" t="s">
        <v>18</v>
      </c>
    </row>
    <row r="23" s="27" customFormat="1" customHeight="1" spans="1:12">
      <c r="A23" s="35">
        <v>21</v>
      </c>
      <c r="B23" s="35" t="s">
        <v>62</v>
      </c>
      <c r="C23" s="36" t="str">
        <f>VLOOKUP(B:B,Sheet2!A:E,3,0)</f>
        <v>20261016022</v>
      </c>
      <c r="D23" s="36" t="str">
        <f>VLOOKUP(B:B,Sheet2!A:E,4,0)</f>
        <v>15040419920720431X</v>
      </c>
      <c r="E23" s="35" t="s">
        <v>23</v>
      </c>
      <c r="F23" s="35" t="s">
        <v>15</v>
      </c>
      <c r="G23" s="35" t="s">
        <v>56</v>
      </c>
      <c r="H23" s="37">
        <v>67.34</v>
      </c>
      <c r="I23" s="38" t="s">
        <v>63</v>
      </c>
      <c r="J23" s="38">
        <f t="shared" si="0"/>
        <v>60.295</v>
      </c>
      <c r="K23" s="39">
        <v>4</v>
      </c>
      <c r="L23" s="8" t="s">
        <v>21</v>
      </c>
    </row>
    <row r="24" s="27" customFormat="1" customHeight="1" spans="1:12">
      <c r="A24" s="35">
        <v>22</v>
      </c>
      <c r="B24" s="35" t="s">
        <v>64</v>
      </c>
      <c r="C24" s="36" t="str">
        <f>VLOOKUP(B:B,Sheet2!A:E,3,0)</f>
        <v>20263028010</v>
      </c>
      <c r="D24" s="36" t="str">
        <f>VLOOKUP(B:B,Sheet2!A:E,4,0)</f>
        <v>150402198702100940</v>
      </c>
      <c r="E24" s="35" t="s">
        <v>14</v>
      </c>
      <c r="F24" s="35" t="s">
        <v>15</v>
      </c>
      <c r="G24" s="35" t="s">
        <v>65</v>
      </c>
      <c r="H24" s="37">
        <v>77.58</v>
      </c>
      <c r="I24" s="38" t="s">
        <v>66</v>
      </c>
      <c r="J24" s="38">
        <f t="shared" si="0"/>
        <v>67.04</v>
      </c>
      <c r="K24" s="39">
        <v>1</v>
      </c>
      <c r="L24" s="8" t="s">
        <v>18</v>
      </c>
    </row>
    <row r="25" s="27" customFormat="1" customHeight="1" spans="1:12">
      <c r="A25" s="35">
        <v>23</v>
      </c>
      <c r="B25" s="35" t="s">
        <v>67</v>
      </c>
      <c r="C25" s="36" t="str">
        <f>VLOOKUP(B:B,Sheet2!A:E,3,0)</f>
        <v>20263029024</v>
      </c>
      <c r="D25" s="36" t="str">
        <f>VLOOKUP(B:B,Sheet2!A:E,4,0)</f>
        <v>150404200012060016</v>
      </c>
      <c r="E25" s="35" t="s">
        <v>23</v>
      </c>
      <c r="F25" s="35" t="s">
        <v>15</v>
      </c>
      <c r="G25" s="35" t="s">
        <v>68</v>
      </c>
      <c r="H25" s="37">
        <v>75.28</v>
      </c>
      <c r="I25" s="38" t="s">
        <v>69</v>
      </c>
      <c r="J25" s="38">
        <f t="shared" ref="J25:J39" si="1">I25*0.5+H25*0.5</f>
        <v>68.205</v>
      </c>
      <c r="K25" s="39">
        <v>1</v>
      </c>
      <c r="L25" s="8" t="s">
        <v>18</v>
      </c>
    </row>
    <row r="26" s="27" customFormat="1" customHeight="1" spans="1:12">
      <c r="A26" s="35">
        <v>24</v>
      </c>
      <c r="B26" s="35" t="s">
        <v>70</v>
      </c>
      <c r="C26" s="36" t="str">
        <f>VLOOKUP(B:B,Sheet2!A:E,3,0)</f>
        <v>20263031021</v>
      </c>
      <c r="D26" s="36" t="str">
        <f>VLOOKUP(B:B,Sheet2!A:E,4,0)</f>
        <v>152322199910234325</v>
      </c>
      <c r="E26" s="35" t="s">
        <v>14</v>
      </c>
      <c r="F26" s="35" t="s">
        <v>15</v>
      </c>
      <c r="G26" s="35" t="s">
        <v>68</v>
      </c>
      <c r="H26" s="37">
        <v>73.6</v>
      </c>
      <c r="I26" s="38" t="s">
        <v>71</v>
      </c>
      <c r="J26" s="38">
        <f t="shared" si="1"/>
        <v>66.115</v>
      </c>
      <c r="K26" s="39">
        <v>2</v>
      </c>
      <c r="L26" s="8" t="s">
        <v>21</v>
      </c>
    </row>
    <row r="27" s="27" customFormat="1" customHeight="1" spans="1:12">
      <c r="A27" s="35">
        <v>25</v>
      </c>
      <c r="B27" s="35" t="s">
        <v>72</v>
      </c>
      <c r="C27" s="36" t="str">
        <f>VLOOKUP(B:B,Sheet2!A:E,3,0)</f>
        <v>20263030009</v>
      </c>
      <c r="D27" s="36" t="str">
        <f>VLOOKUP(B:B,Sheet2!A:E,4,0)</f>
        <v>130725200011270366</v>
      </c>
      <c r="E27" s="35" t="s">
        <v>14</v>
      </c>
      <c r="F27" s="35" t="s">
        <v>15</v>
      </c>
      <c r="G27" s="35" t="s">
        <v>68</v>
      </c>
      <c r="H27" s="37">
        <v>71.8</v>
      </c>
      <c r="I27" s="38" t="s">
        <v>73</v>
      </c>
      <c r="J27" s="38">
        <f t="shared" si="1"/>
        <v>64.965</v>
      </c>
      <c r="K27" s="39">
        <v>3</v>
      </c>
      <c r="L27" s="8" t="s">
        <v>21</v>
      </c>
    </row>
    <row r="28" s="27" customFormat="1" customHeight="1" spans="1:12">
      <c r="A28" s="35">
        <v>26</v>
      </c>
      <c r="B28" s="35" t="s">
        <v>74</v>
      </c>
      <c r="C28" s="36" t="str">
        <f>VLOOKUP(B:B,Sheet2!A:E,3,0)</f>
        <v>20261004024</v>
      </c>
      <c r="D28" s="36" t="str">
        <f>VLOOKUP(B:B,Sheet2!A:E,4,0)</f>
        <v>150425199405105824</v>
      </c>
      <c r="E28" s="35" t="s">
        <v>14</v>
      </c>
      <c r="F28" s="35" t="s">
        <v>15</v>
      </c>
      <c r="G28" s="35" t="s">
        <v>75</v>
      </c>
      <c r="H28" s="37">
        <v>70.84</v>
      </c>
      <c r="I28" s="38" t="s">
        <v>76</v>
      </c>
      <c r="J28" s="38">
        <f t="shared" si="1"/>
        <v>61.86</v>
      </c>
      <c r="K28" s="39">
        <v>1</v>
      </c>
      <c r="L28" s="8" t="s">
        <v>21</v>
      </c>
    </row>
    <row r="29" s="27" customFormat="1" customHeight="1" spans="1:12">
      <c r="A29" s="35">
        <v>27</v>
      </c>
      <c r="B29" s="35" t="s">
        <v>77</v>
      </c>
      <c r="C29" s="36" t="str">
        <f>VLOOKUP(B:B,Sheet2!A:E,3,0)</f>
        <v>20261004026</v>
      </c>
      <c r="D29" s="36" t="str">
        <f>VLOOKUP(B:B,Sheet2!A:E,4,0)</f>
        <v>15040219840226242X</v>
      </c>
      <c r="E29" s="35" t="s">
        <v>14</v>
      </c>
      <c r="F29" s="35" t="s">
        <v>15</v>
      </c>
      <c r="G29" s="35" t="s">
        <v>78</v>
      </c>
      <c r="H29" s="37">
        <v>71.4</v>
      </c>
      <c r="I29" s="38" t="s">
        <v>79</v>
      </c>
      <c r="J29" s="38">
        <f t="shared" si="1"/>
        <v>53.95</v>
      </c>
      <c r="K29" s="39">
        <v>1</v>
      </c>
      <c r="L29" s="8" t="s">
        <v>21</v>
      </c>
    </row>
    <row r="30" s="27" customFormat="1" customHeight="1" spans="1:12">
      <c r="A30" s="35">
        <v>28</v>
      </c>
      <c r="B30" s="35" t="s">
        <v>80</v>
      </c>
      <c r="C30" s="36" t="str">
        <f>VLOOKUP(B:B,Sheet2!A:E,3,0)</f>
        <v>20261004029</v>
      </c>
      <c r="D30" s="36" t="str">
        <f>VLOOKUP(B:B,Sheet2!A:E,4,0)</f>
        <v>15040220030425002X</v>
      </c>
      <c r="E30" s="35" t="s">
        <v>14</v>
      </c>
      <c r="F30" s="35" t="s">
        <v>15</v>
      </c>
      <c r="G30" s="35" t="s">
        <v>81</v>
      </c>
      <c r="H30" s="37">
        <v>68.92</v>
      </c>
      <c r="I30" s="38" t="s">
        <v>82</v>
      </c>
      <c r="J30" s="38">
        <f t="shared" si="1"/>
        <v>49.335</v>
      </c>
      <c r="K30" s="39">
        <v>1</v>
      </c>
      <c r="L30" s="8" t="s">
        <v>21</v>
      </c>
    </row>
    <row r="31" s="27" customFormat="1" customHeight="1" spans="1:12">
      <c r="A31" s="35">
        <v>29</v>
      </c>
      <c r="B31" s="35" t="s">
        <v>83</v>
      </c>
      <c r="C31" s="36" t="str">
        <f>VLOOKUP(B:B,Sheet2!A:E,3,0)</f>
        <v>20263027005</v>
      </c>
      <c r="D31" s="36" t="str">
        <f>VLOOKUP(B:B,Sheet2!A:E,4,0)</f>
        <v>150402200208225350</v>
      </c>
      <c r="E31" s="35" t="s">
        <v>23</v>
      </c>
      <c r="F31" s="35" t="s">
        <v>15</v>
      </c>
      <c r="G31" s="35" t="s">
        <v>84</v>
      </c>
      <c r="H31" s="37">
        <v>75.58</v>
      </c>
      <c r="I31" s="38" t="s">
        <v>85</v>
      </c>
      <c r="J31" s="38">
        <f t="shared" si="1"/>
        <v>77.79</v>
      </c>
      <c r="K31" s="39">
        <v>1</v>
      </c>
      <c r="L31" s="8" t="s">
        <v>18</v>
      </c>
    </row>
    <row r="32" s="27" customFormat="1" customHeight="1" spans="1:12">
      <c r="A32" s="35">
        <v>30</v>
      </c>
      <c r="B32" s="35" t="s">
        <v>86</v>
      </c>
      <c r="C32" s="36" t="str">
        <f>VLOOKUP(B:B,Sheet2!A:E,3,0)</f>
        <v>20263027013</v>
      </c>
      <c r="D32" s="36" t="str">
        <f>VLOOKUP(B:B,Sheet2!A:E,4,0)</f>
        <v>150426199510043211</v>
      </c>
      <c r="E32" s="35" t="s">
        <v>23</v>
      </c>
      <c r="F32" s="35" t="s">
        <v>15</v>
      </c>
      <c r="G32" s="35" t="s">
        <v>84</v>
      </c>
      <c r="H32" s="37">
        <v>75.88</v>
      </c>
      <c r="I32" s="38" t="s">
        <v>87</v>
      </c>
      <c r="J32" s="38">
        <f t="shared" si="1"/>
        <v>76.25</v>
      </c>
      <c r="K32" s="39">
        <v>2</v>
      </c>
      <c r="L32" s="8" t="s">
        <v>21</v>
      </c>
    </row>
    <row r="33" s="27" customFormat="1" customHeight="1" spans="1:12">
      <c r="A33" s="35">
        <v>31</v>
      </c>
      <c r="B33" s="35" t="s">
        <v>88</v>
      </c>
      <c r="C33" s="36" t="str">
        <f>VLOOKUP(B:B,Sheet2!A:E,3,0)</f>
        <v>20263027019</v>
      </c>
      <c r="D33" s="36" t="str">
        <f>VLOOKUP(B:B,Sheet2!A:E,4,0)</f>
        <v>150402199705220213</v>
      </c>
      <c r="E33" s="35" t="s">
        <v>23</v>
      </c>
      <c r="F33" s="35" t="s">
        <v>15</v>
      </c>
      <c r="G33" s="35" t="s">
        <v>84</v>
      </c>
      <c r="H33" s="37">
        <v>77.34</v>
      </c>
      <c r="I33" s="38" t="s">
        <v>89</v>
      </c>
      <c r="J33" s="38">
        <f t="shared" si="1"/>
        <v>75.92</v>
      </c>
      <c r="K33" s="39">
        <v>3</v>
      </c>
      <c r="L33" s="8" t="s">
        <v>21</v>
      </c>
    </row>
    <row r="34" s="27" customFormat="1" customHeight="1" spans="1:12">
      <c r="A34" s="35">
        <v>32</v>
      </c>
      <c r="B34" s="35" t="s">
        <v>90</v>
      </c>
      <c r="C34" s="36" t="str">
        <f>VLOOKUP(B:B,Sheet2!A:E,3,0)</f>
        <v>20261017020</v>
      </c>
      <c r="D34" s="36" t="str">
        <f>VLOOKUP(B:B,Sheet2!A:E,4,0)</f>
        <v>150404199612125025</v>
      </c>
      <c r="E34" s="35" t="s">
        <v>14</v>
      </c>
      <c r="F34" s="35" t="s">
        <v>15</v>
      </c>
      <c r="G34" s="35" t="s">
        <v>91</v>
      </c>
      <c r="H34" s="37">
        <v>73.58</v>
      </c>
      <c r="I34" s="38" t="s">
        <v>92</v>
      </c>
      <c r="J34" s="38">
        <f t="shared" si="1"/>
        <v>66.48</v>
      </c>
      <c r="K34" s="39">
        <v>1</v>
      </c>
      <c r="L34" s="8" t="s">
        <v>18</v>
      </c>
    </row>
    <row r="35" s="27" customFormat="1" customHeight="1" spans="1:12">
      <c r="A35" s="35">
        <v>33</v>
      </c>
      <c r="B35" s="35" t="s">
        <v>93</v>
      </c>
      <c r="C35" s="36" t="str">
        <f>VLOOKUP(B:B,Sheet2!A:E,3,0)</f>
        <v>20261017004</v>
      </c>
      <c r="D35" s="36" t="str">
        <f>VLOOKUP(B:B,Sheet2!A:E,4,0)</f>
        <v>150429199702030545</v>
      </c>
      <c r="E35" s="35" t="s">
        <v>14</v>
      </c>
      <c r="F35" s="35" t="s">
        <v>15</v>
      </c>
      <c r="G35" s="35" t="s">
        <v>91</v>
      </c>
      <c r="H35" s="37">
        <v>75.26</v>
      </c>
      <c r="I35" s="38" t="s">
        <v>94</v>
      </c>
      <c r="J35" s="38">
        <f t="shared" si="1"/>
        <v>65.57</v>
      </c>
      <c r="K35" s="39">
        <v>2</v>
      </c>
      <c r="L35" s="8" t="s">
        <v>21</v>
      </c>
    </row>
    <row r="36" s="27" customFormat="1" customHeight="1" spans="1:12">
      <c r="A36" s="35">
        <v>34</v>
      </c>
      <c r="B36" s="35" t="s">
        <v>95</v>
      </c>
      <c r="C36" s="36" t="str">
        <f>VLOOKUP(B:B,Sheet2!A:E,3,0)</f>
        <v>20261018006</v>
      </c>
      <c r="D36" s="36" t="str">
        <f>VLOOKUP(B:B,Sheet2!A:E,4,0)</f>
        <v>152122199811012128</v>
      </c>
      <c r="E36" s="35" t="s">
        <v>14</v>
      </c>
      <c r="F36" s="35" t="s">
        <v>15</v>
      </c>
      <c r="G36" s="35" t="s">
        <v>91</v>
      </c>
      <c r="H36" s="37">
        <v>76.36</v>
      </c>
      <c r="I36" s="38" t="s">
        <v>96</v>
      </c>
      <c r="J36" s="38">
        <f t="shared" si="1"/>
        <v>65.43</v>
      </c>
      <c r="K36" s="39">
        <v>3</v>
      </c>
      <c r="L36" s="8" t="s">
        <v>21</v>
      </c>
    </row>
    <row r="37" s="27" customFormat="1" customHeight="1" spans="1:12">
      <c r="A37" s="35">
        <v>35</v>
      </c>
      <c r="B37" s="35" t="s">
        <v>97</v>
      </c>
      <c r="C37" s="36" t="str">
        <f>VLOOKUP(B:B,Sheet2!A:E,3,0)</f>
        <v>20263019020</v>
      </c>
      <c r="D37" s="36" t="str">
        <f>VLOOKUP(B:B,Sheet2!A:E,4,0)</f>
        <v>150422199710145129</v>
      </c>
      <c r="E37" s="35" t="s">
        <v>14</v>
      </c>
      <c r="F37" s="35" t="s">
        <v>15</v>
      </c>
      <c r="G37" s="35" t="s">
        <v>98</v>
      </c>
      <c r="H37" s="37">
        <v>71.5</v>
      </c>
      <c r="I37" s="38" t="s">
        <v>99</v>
      </c>
      <c r="J37" s="38">
        <f t="shared" si="1"/>
        <v>55.25</v>
      </c>
      <c r="K37" s="39">
        <v>1</v>
      </c>
      <c r="L37" s="8" t="s">
        <v>18</v>
      </c>
    </row>
    <row r="38" s="27" customFormat="1" customHeight="1" spans="1:12">
      <c r="A38" s="35">
        <v>36</v>
      </c>
      <c r="B38" s="35" t="s">
        <v>100</v>
      </c>
      <c r="C38" s="36" t="str">
        <f>VLOOKUP(B:B,Sheet2!A:E,3,0)</f>
        <v>20263019012</v>
      </c>
      <c r="D38" s="36" t="str">
        <f>VLOOKUP(B:B,Sheet2!A:E,4,0)</f>
        <v>150429200403296314</v>
      </c>
      <c r="E38" s="35" t="s">
        <v>23</v>
      </c>
      <c r="F38" s="35" t="s">
        <v>15</v>
      </c>
      <c r="G38" s="35" t="s">
        <v>98</v>
      </c>
      <c r="H38" s="37">
        <v>71.28</v>
      </c>
      <c r="I38" s="38" t="s">
        <v>101</v>
      </c>
      <c r="J38" s="38">
        <f t="shared" si="1"/>
        <v>55.015</v>
      </c>
      <c r="K38" s="39">
        <v>2</v>
      </c>
      <c r="L38" s="8" t="s">
        <v>21</v>
      </c>
    </row>
    <row r="39" s="27" customFormat="1" customHeight="1" spans="1:12">
      <c r="A39" s="35">
        <v>37</v>
      </c>
      <c r="B39" s="35" t="s">
        <v>102</v>
      </c>
      <c r="C39" s="36" t="str">
        <f>VLOOKUP(B:B,Sheet2!A:E,3,0)</f>
        <v>20263019009</v>
      </c>
      <c r="D39" s="36" t="str">
        <f>VLOOKUP(B:B,Sheet2!A:E,4,0)</f>
        <v>150404200202026046</v>
      </c>
      <c r="E39" s="35" t="s">
        <v>14</v>
      </c>
      <c r="F39" s="35" t="s">
        <v>15</v>
      </c>
      <c r="G39" s="35" t="s">
        <v>98</v>
      </c>
      <c r="H39" s="37">
        <v>71.66</v>
      </c>
      <c r="I39" s="38" t="s">
        <v>103</v>
      </c>
      <c r="J39" s="38">
        <f t="shared" si="1"/>
        <v>53.895</v>
      </c>
      <c r="K39" s="39">
        <v>3</v>
      </c>
      <c r="L39" s="8" t="s">
        <v>21</v>
      </c>
    </row>
    <row r="40" s="27" customFormat="1" customHeight="1" spans="1:12">
      <c r="A40" s="35">
        <v>38</v>
      </c>
      <c r="B40" s="35" t="s">
        <v>104</v>
      </c>
      <c r="C40" s="36" t="str">
        <f>VLOOKUP(B:B,Sheet2!A:E,3,0)</f>
        <v>20263019026</v>
      </c>
      <c r="D40" s="36" t="str">
        <f>VLOOKUP(B:B,Sheet2!A:E,4,0)</f>
        <v>150404198509111640</v>
      </c>
      <c r="E40" s="35" t="s">
        <v>14</v>
      </c>
      <c r="F40" s="35" t="s">
        <v>15</v>
      </c>
      <c r="G40" s="35" t="s">
        <v>105</v>
      </c>
      <c r="H40" s="37">
        <v>76.14</v>
      </c>
      <c r="I40" s="38" t="s">
        <v>85</v>
      </c>
      <c r="J40" s="38">
        <f t="shared" ref="J34:J64" si="2">I40*0.5+H40*0.5</f>
        <v>78.07</v>
      </c>
      <c r="K40" s="39">
        <v>1</v>
      </c>
      <c r="L40" s="8" t="s">
        <v>18</v>
      </c>
    </row>
    <row r="41" s="27" customFormat="1" customHeight="1" spans="1:12">
      <c r="A41" s="35">
        <v>39</v>
      </c>
      <c r="B41" s="35" t="s">
        <v>106</v>
      </c>
      <c r="C41" s="36" t="str">
        <f>VLOOKUP(B:B,Sheet2!A:E,3,0)</f>
        <v>20261007020</v>
      </c>
      <c r="D41" s="36" t="str">
        <f>VLOOKUP(B:B,Sheet2!A:E,4,0)</f>
        <v>150426199610130523</v>
      </c>
      <c r="E41" s="35" t="s">
        <v>14</v>
      </c>
      <c r="F41" s="35" t="s">
        <v>15</v>
      </c>
      <c r="G41" s="35" t="s">
        <v>107</v>
      </c>
      <c r="H41" s="37">
        <v>74.44</v>
      </c>
      <c r="I41" s="38" t="s">
        <v>108</v>
      </c>
      <c r="J41" s="38">
        <f t="shared" si="2"/>
        <v>77.97</v>
      </c>
      <c r="K41" s="39">
        <v>1</v>
      </c>
      <c r="L41" s="8" t="s">
        <v>18</v>
      </c>
    </row>
    <row r="42" s="27" customFormat="1" customHeight="1" spans="1:12">
      <c r="A42" s="35">
        <v>40</v>
      </c>
      <c r="B42" s="35" t="s">
        <v>109</v>
      </c>
      <c r="C42" s="36" t="str">
        <f>VLOOKUP(B:B,Sheet2!A:E,3,0)</f>
        <v>20261008015</v>
      </c>
      <c r="D42" s="36" t="str">
        <f>VLOOKUP(B:B,Sheet2!A:E,4,0)</f>
        <v>150430200203203289</v>
      </c>
      <c r="E42" s="35" t="s">
        <v>14</v>
      </c>
      <c r="F42" s="35" t="s">
        <v>15</v>
      </c>
      <c r="G42" s="35" t="s">
        <v>107</v>
      </c>
      <c r="H42" s="37">
        <v>78.28</v>
      </c>
      <c r="I42" s="38" t="s">
        <v>110</v>
      </c>
      <c r="J42" s="38">
        <f t="shared" si="2"/>
        <v>77.7</v>
      </c>
      <c r="K42" s="39">
        <v>2</v>
      </c>
      <c r="L42" s="8" t="s">
        <v>21</v>
      </c>
    </row>
    <row r="43" s="27" customFormat="1" customHeight="1" spans="1:12">
      <c r="A43" s="35">
        <v>41</v>
      </c>
      <c r="B43" s="35" t="s">
        <v>111</v>
      </c>
      <c r="C43" s="36" t="str">
        <f>VLOOKUP(B:B,Sheet2!A:E,3,0)</f>
        <v>20261010001</v>
      </c>
      <c r="D43" s="36" t="str">
        <f>VLOOKUP(B:B,Sheet2!A:E,4,0)</f>
        <v>150404199510010024</v>
      </c>
      <c r="E43" s="35" t="s">
        <v>14</v>
      </c>
      <c r="F43" s="35" t="s">
        <v>15</v>
      </c>
      <c r="G43" s="35" t="s">
        <v>107</v>
      </c>
      <c r="H43" s="37">
        <v>67.68</v>
      </c>
      <c r="I43" s="38" t="s">
        <v>112</v>
      </c>
      <c r="J43" s="38">
        <f t="shared" si="2"/>
        <v>74.655</v>
      </c>
      <c r="K43" s="39">
        <v>3</v>
      </c>
      <c r="L43" s="8" t="s">
        <v>21</v>
      </c>
    </row>
    <row r="44" s="27" customFormat="1" customHeight="1" spans="1:12">
      <c r="A44" s="35">
        <v>42</v>
      </c>
      <c r="B44" s="35" t="s">
        <v>113</v>
      </c>
      <c r="C44" s="36" t="str">
        <f>VLOOKUP(B:B,Sheet2!A:E,3,0)</f>
        <v>20261011008</v>
      </c>
      <c r="D44" s="36" t="str">
        <f>VLOOKUP(B:B,Sheet2!A:E,4,0)</f>
        <v>152302199112200010</v>
      </c>
      <c r="E44" s="35" t="s">
        <v>23</v>
      </c>
      <c r="F44" s="35" t="s">
        <v>15</v>
      </c>
      <c r="G44" s="35" t="s">
        <v>114</v>
      </c>
      <c r="H44" s="37">
        <v>75.6</v>
      </c>
      <c r="I44" s="38" t="s">
        <v>115</v>
      </c>
      <c r="J44" s="38">
        <f t="shared" si="2"/>
        <v>81.05</v>
      </c>
      <c r="K44" s="39">
        <v>1</v>
      </c>
      <c r="L44" s="8" t="s">
        <v>18</v>
      </c>
    </row>
    <row r="45" s="27" customFormat="1" customHeight="1" spans="1:12">
      <c r="A45" s="35">
        <v>43</v>
      </c>
      <c r="B45" s="35" t="s">
        <v>116</v>
      </c>
      <c r="C45" s="36" t="str">
        <f>VLOOKUP(B:B,Sheet2!A:E,3,0)</f>
        <v>20261011001</v>
      </c>
      <c r="D45" s="36" t="str">
        <f>VLOOKUP(B:B,Sheet2!A:E,4,0)</f>
        <v>150429199403310053</v>
      </c>
      <c r="E45" s="35" t="s">
        <v>23</v>
      </c>
      <c r="F45" s="35" t="s">
        <v>15</v>
      </c>
      <c r="G45" s="35" t="s">
        <v>114</v>
      </c>
      <c r="H45" s="37">
        <v>70.52</v>
      </c>
      <c r="I45" s="38" t="s">
        <v>117</v>
      </c>
      <c r="J45" s="38">
        <f t="shared" si="2"/>
        <v>70.51</v>
      </c>
      <c r="K45" s="39">
        <v>2</v>
      </c>
      <c r="L45" s="8" t="s">
        <v>21</v>
      </c>
    </row>
    <row r="46" s="27" customFormat="1" customHeight="1" spans="1:12">
      <c r="A46" s="35">
        <v>44</v>
      </c>
      <c r="B46" s="35" t="s">
        <v>118</v>
      </c>
      <c r="C46" s="36" t="str">
        <f>VLOOKUP(B:B,Sheet2!A:E,3,0)</f>
        <v>20261012024</v>
      </c>
      <c r="D46" s="36" t="str">
        <f>VLOOKUP(B:B,Sheet2!A:E,4,0)</f>
        <v>150429200304113228</v>
      </c>
      <c r="E46" s="35" t="s">
        <v>14</v>
      </c>
      <c r="F46" s="35" t="s">
        <v>15</v>
      </c>
      <c r="G46" s="35" t="s">
        <v>119</v>
      </c>
      <c r="H46" s="37">
        <v>75.82</v>
      </c>
      <c r="I46" s="38" t="s">
        <v>120</v>
      </c>
      <c r="J46" s="38">
        <f t="shared" si="2"/>
        <v>83.47</v>
      </c>
      <c r="K46" s="39">
        <v>1</v>
      </c>
      <c r="L46" s="8" t="s">
        <v>18</v>
      </c>
    </row>
    <row r="47" s="27" customFormat="1" customHeight="1" spans="1:12">
      <c r="A47" s="35">
        <v>45</v>
      </c>
      <c r="B47" s="35" t="s">
        <v>121</v>
      </c>
      <c r="C47" s="36" t="str">
        <f>VLOOKUP(B:B,Sheet2!A:E,3,0)</f>
        <v>20261014027</v>
      </c>
      <c r="D47" s="36" t="str">
        <f>VLOOKUP(B:B,Sheet2!A:E,4,0)</f>
        <v>150428199809132035</v>
      </c>
      <c r="E47" s="35" t="s">
        <v>23</v>
      </c>
      <c r="F47" s="35" t="s">
        <v>15</v>
      </c>
      <c r="G47" s="35" t="s">
        <v>119</v>
      </c>
      <c r="H47" s="37">
        <v>74.7</v>
      </c>
      <c r="I47" s="38" t="s">
        <v>122</v>
      </c>
      <c r="J47" s="38">
        <f t="shared" si="2"/>
        <v>81.785</v>
      </c>
      <c r="K47" s="39">
        <v>2</v>
      </c>
      <c r="L47" s="8" t="s">
        <v>21</v>
      </c>
    </row>
    <row r="48" s="27" customFormat="1" customHeight="1" spans="1:12">
      <c r="A48" s="35">
        <v>46</v>
      </c>
      <c r="B48" s="35" t="s">
        <v>123</v>
      </c>
      <c r="C48" s="36" t="str">
        <f>VLOOKUP(B:B,Sheet2!A:E,3,0)</f>
        <v>20261012003</v>
      </c>
      <c r="D48" s="36" t="str">
        <f>VLOOKUP(B:B,Sheet2!A:E,4,0)</f>
        <v>150403199910251023</v>
      </c>
      <c r="E48" s="35" t="s">
        <v>14</v>
      </c>
      <c r="F48" s="35" t="s">
        <v>15</v>
      </c>
      <c r="G48" s="35" t="s">
        <v>119</v>
      </c>
      <c r="H48" s="37">
        <v>70.86</v>
      </c>
      <c r="I48" s="38" t="s">
        <v>124</v>
      </c>
      <c r="J48" s="38">
        <f t="shared" si="2"/>
        <v>79.37</v>
      </c>
      <c r="K48" s="39">
        <v>3</v>
      </c>
      <c r="L48" s="8" t="s">
        <v>21</v>
      </c>
    </row>
    <row r="49" s="27" customFormat="1" customHeight="1" spans="1:12">
      <c r="A49" s="35">
        <v>47</v>
      </c>
      <c r="B49" s="35" t="s">
        <v>125</v>
      </c>
      <c r="C49" s="36" t="str">
        <f>VLOOKUP(B:B,Sheet2!A:E,3,0)</f>
        <v>20263021003</v>
      </c>
      <c r="D49" s="36" t="str">
        <f>VLOOKUP(B:B,Sheet2!A:E,4,0)</f>
        <v>150430200501120414</v>
      </c>
      <c r="E49" s="35" t="s">
        <v>23</v>
      </c>
      <c r="F49" s="35" t="s">
        <v>15</v>
      </c>
      <c r="G49" s="35" t="s">
        <v>126</v>
      </c>
      <c r="H49" s="37">
        <v>75.02</v>
      </c>
      <c r="I49" s="38" t="s">
        <v>127</v>
      </c>
      <c r="J49" s="38">
        <f t="shared" si="2"/>
        <v>68.385</v>
      </c>
      <c r="K49" s="39">
        <v>1</v>
      </c>
      <c r="L49" s="8" t="s">
        <v>18</v>
      </c>
    </row>
    <row r="50" s="27" customFormat="1" customHeight="1" spans="1:12">
      <c r="A50" s="35">
        <v>48</v>
      </c>
      <c r="B50" s="35" t="s">
        <v>128</v>
      </c>
      <c r="C50" s="36" t="str">
        <f>VLOOKUP(B:B,Sheet2!A:E,3,0)</f>
        <v>20263021016</v>
      </c>
      <c r="D50" s="36" t="str">
        <f>VLOOKUP(B:B,Sheet2!A:E,4,0)</f>
        <v>15042220040804391X</v>
      </c>
      <c r="E50" s="35" t="s">
        <v>23</v>
      </c>
      <c r="F50" s="35" t="s">
        <v>15</v>
      </c>
      <c r="G50" s="35" t="s">
        <v>126</v>
      </c>
      <c r="H50" s="37">
        <v>70.6</v>
      </c>
      <c r="I50" s="38" t="s">
        <v>129</v>
      </c>
      <c r="J50" s="38">
        <f t="shared" si="2"/>
        <v>68.36</v>
      </c>
      <c r="K50" s="39">
        <v>2</v>
      </c>
      <c r="L50" s="8" t="s">
        <v>18</v>
      </c>
    </row>
    <row r="51" s="27" customFormat="1" customHeight="1" spans="1:12">
      <c r="A51" s="35">
        <v>49</v>
      </c>
      <c r="B51" s="35" t="s">
        <v>130</v>
      </c>
      <c r="C51" s="36" t="str">
        <f>VLOOKUP(B:B,Sheet2!A:E,3,0)</f>
        <v>20263021019</v>
      </c>
      <c r="D51" s="36" t="str">
        <f>VLOOKUP(B:B,Sheet2!A:E,4,0)</f>
        <v>411627200303136113</v>
      </c>
      <c r="E51" s="35" t="s">
        <v>23</v>
      </c>
      <c r="F51" s="35" t="s">
        <v>15</v>
      </c>
      <c r="G51" s="35" t="s">
        <v>126</v>
      </c>
      <c r="H51" s="37">
        <v>74.16</v>
      </c>
      <c r="I51" s="38" t="s">
        <v>127</v>
      </c>
      <c r="J51" s="38">
        <f t="shared" si="2"/>
        <v>67.955</v>
      </c>
      <c r="K51" s="39">
        <v>3</v>
      </c>
      <c r="L51" s="8" t="s">
        <v>21</v>
      </c>
    </row>
    <row r="52" s="27" customFormat="1" customHeight="1" spans="1:12">
      <c r="A52" s="35">
        <v>50</v>
      </c>
      <c r="B52" s="35" t="s">
        <v>131</v>
      </c>
      <c r="C52" s="36" t="str">
        <f>VLOOKUP(B:B,Sheet2!A:E,3,0)</f>
        <v>20263021021</v>
      </c>
      <c r="D52" s="36" t="str">
        <f>VLOOKUP(B:B,Sheet2!A:E,4,0)</f>
        <v>150428200309166170</v>
      </c>
      <c r="E52" s="35" t="s">
        <v>23</v>
      </c>
      <c r="F52" s="35" t="s">
        <v>15</v>
      </c>
      <c r="G52" s="35" t="s">
        <v>126</v>
      </c>
      <c r="H52" s="37">
        <v>71.48</v>
      </c>
      <c r="I52" s="38" t="s">
        <v>132</v>
      </c>
      <c r="J52" s="38">
        <f t="shared" si="2"/>
        <v>67.49</v>
      </c>
      <c r="K52" s="39">
        <v>4</v>
      </c>
      <c r="L52" s="8" t="s">
        <v>21</v>
      </c>
    </row>
    <row r="53" s="27" customFormat="1" customHeight="1" spans="1:12">
      <c r="A53" s="35">
        <v>51</v>
      </c>
      <c r="B53" s="35" t="s">
        <v>133</v>
      </c>
      <c r="C53" s="36" t="str">
        <f>VLOOKUP(B:B,Sheet2!A:E,3,0)</f>
        <v>20263021015</v>
      </c>
      <c r="D53" s="36" t="str">
        <f>VLOOKUP(B:B,Sheet2!A:E,4,0)</f>
        <v>150122199910051155</v>
      </c>
      <c r="E53" s="35" t="s">
        <v>23</v>
      </c>
      <c r="F53" s="35" t="s">
        <v>15</v>
      </c>
      <c r="G53" s="35" t="s">
        <v>126</v>
      </c>
      <c r="H53" s="37">
        <v>66.8</v>
      </c>
      <c r="I53" s="38" t="s">
        <v>134</v>
      </c>
      <c r="J53" s="38">
        <f t="shared" si="2"/>
        <v>67.025</v>
      </c>
      <c r="K53" s="39">
        <v>5</v>
      </c>
      <c r="L53" s="8" t="s">
        <v>21</v>
      </c>
    </row>
    <row r="54" s="27" customFormat="1" customHeight="1" spans="1:12">
      <c r="A54" s="35">
        <v>52</v>
      </c>
      <c r="B54" s="35" t="s">
        <v>135</v>
      </c>
      <c r="C54" s="36" t="str">
        <f>VLOOKUP(B:B,Sheet2!A:E,3,0)</f>
        <v>20263021007</v>
      </c>
      <c r="D54" s="36" t="str">
        <f>VLOOKUP(B:B,Sheet2!A:E,4,0)</f>
        <v>150429200309285010</v>
      </c>
      <c r="E54" s="35" t="s">
        <v>23</v>
      </c>
      <c r="F54" s="35" t="s">
        <v>15</v>
      </c>
      <c r="G54" s="35" t="s">
        <v>126</v>
      </c>
      <c r="H54" s="37">
        <v>66.82</v>
      </c>
      <c r="I54" s="38" t="s">
        <v>136</v>
      </c>
      <c r="J54" s="38">
        <f t="shared" si="2"/>
        <v>64.035</v>
      </c>
      <c r="K54" s="39">
        <v>6</v>
      </c>
      <c r="L54" s="8" t="s">
        <v>21</v>
      </c>
    </row>
    <row r="55" s="27" customFormat="1" customHeight="1" spans="1:12">
      <c r="A55" s="35">
        <v>53</v>
      </c>
      <c r="B55" s="35" t="s">
        <v>137</v>
      </c>
      <c r="C55" s="36" t="str">
        <f>VLOOKUP(B:B,Sheet2!A:E,3,0)</f>
        <v>20263023012</v>
      </c>
      <c r="D55" s="36" t="str">
        <f>VLOOKUP(B:B,Sheet2!A:E,4,0)</f>
        <v>15042220040320004X</v>
      </c>
      <c r="E55" s="35" t="s">
        <v>14</v>
      </c>
      <c r="F55" s="35" t="s">
        <v>15</v>
      </c>
      <c r="G55" s="35" t="s">
        <v>138</v>
      </c>
      <c r="H55" s="37">
        <v>73.82</v>
      </c>
      <c r="I55" s="38" t="s">
        <v>139</v>
      </c>
      <c r="J55" s="38">
        <f t="shared" si="2"/>
        <v>74.535</v>
      </c>
      <c r="K55" s="39">
        <v>1</v>
      </c>
      <c r="L55" s="8" t="s">
        <v>18</v>
      </c>
    </row>
    <row r="56" s="27" customFormat="1" customHeight="1" spans="1:12">
      <c r="A56" s="35">
        <v>54</v>
      </c>
      <c r="B56" s="35" t="s">
        <v>140</v>
      </c>
      <c r="C56" s="36" t="str">
        <f>VLOOKUP(B:B,Sheet2!A:E,3,0)</f>
        <v>20263024007</v>
      </c>
      <c r="D56" s="36" t="str">
        <f>VLOOKUP(B:B,Sheet2!A:E,4,0)</f>
        <v>150403200210310526</v>
      </c>
      <c r="E56" s="35" t="s">
        <v>14</v>
      </c>
      <c r="F56" s="35" t="s">
        <v>15</v>
      </c>
      <c r="G56" s="35" t="s">
        <v>138</v>
      </c>
      <c r="H56" s="37">
        <v>74.3</v>
      </c>
      <c r="I56" s="38" t="s">
        <v>141</v>
      </c>
      <c r="J56" s="38">
        <f t="shared" si="2"/>
        <v>73.275</v>
      </c>
      <c r="K56" s="39">
        <v>2</v>
      </c>
      <c r="L56" s="8" t="s">
        <v>18</v>
      </c>
    </row>
    <row r="57" s="27" customFormat="1" customHeight="1" spans="1:12">
      <c r="A57" s="35">
        <v>55</v>
      </c>
      <c r="B57" s="35" t="s">
        <v>142</v>
      </c>
      <c r="C57" s="36" t="str">
        <f>VLOOKUP(B:B,Sheet2!A:E,3,0)</f>
        <v>20263025024</v>
      </c>
      <c r="D57" s="36" t="str">
        <f>VLOOKUP(B:B,Sheet2!A:E,4,0)</f>
        <v>150423200408290028</v>
      </c>
      <c r="E57" s="35" t="s">
        <v>14</v>
      </c>
      <c r="F57" s="35" t="s">
        <v>15</v>
      </c>
      <c r="G57" s="35" t="s">
        <v>138</v>
      </c>
      <c r="H57" s="37">
        <v>72.62</v>
      </c>
      <c r="I57" s="38" t="s">
        <v>143</v>
      </c>
      <c r="J57" s="38">
        <f t="shared" si="2"/>
        <v>72.87</v>
      </c>
      <c r="K57" s="39">
        <v>3</v>
      </c>
      <c r="L57" s="8" t="s">
        <v>21</v>
      </c>
    </row>
    <row r="58" s="27" customFormat="1" customHeight="1" spans="1:12">
      <c r="A58" s="35">
        <v>56</v>
      </c>
      <c r="B58" s="35" t="s">
        <v>144</v>
      </c>
      <c r="C58" s="36" t="str">
        <f>VLOOKUP(B:B,Sheet2!A:E,3,0)</f>
        <v>20263024008</v>
      </c>
      <c r="D58" s="36" t="str">
        <f>VLOOKUP(B:B,Sheet2!A:E,4,0)</f>
        <v>15042920031206362X</v>
      </c>
      <c r="E58" s="35" t="s">
        <v>14</v>
      </c>
      <c r="F58" s="35" t="s">
        <v>15</v>
      </c>
      <c r="G58" s="35" t="s">
        <v>138</v>
      </c>
      <c r="H58" s="37">
        <v>72.82</v>
      </c>
      <c r="I58" s="38" t="s">
        <v>141</v>
      </c>
      <c r="J58" s="38">
        <f t="shared" si="2"/>
        <v>72.535</v>
      </c>
      <c r="K58" s="39">
        <v>4</v>
      </c>
      <c r="L58" s="8" t="s">
        <v>21</v>
      </c>
    </row>
    <row r="59" s="27" customFormat="1" customHeight="1" spans="1:12">
      <c r="A59" s="35">
        <v>57</v>
      </c>
      <c r="B59" s="35" t="s">
        <v>145</v>
      </c>
      <c r="C59" s="36" t="str">
        <f>VLOOKUP(B:B,Sheet2!A:E,3,0)</f>
        <v>20263023017</v>
      </c>
      <c r="D59" s="36" t="str">
        <f>VLOOKUP(B:B,Sheet2!A:E,4,0)</f>
        <v>150430200311231180</v>
      </c>
      <c r="E59" s="35" t="s">
        <v>14</v>
      </c>
      <c r="F59" s="35" t="s">
        <v>15</v>
      </c>
      <c r="G59" s="35" t="s">
        <v>138</v>
      </c>
      <c r="H59" s="37">
        <v>72.3</v>
      </c>
      <c r="I59" s="38" t="s">
        <v>117</v>
      </c>
      <c r="J59" s="38">
        <f t="shared" si="2"/>
        <v>71.4</v>
      </c>
      <c r="K59" s="39">
        <v>5</v>
      </c>
      <c r="L59" s="8" t="s">
        <v>21</v>
      </c>
    </row>
    <row r="60" s="27" customFormat="1" customHeight="1" spans="1:12">
      <c r="A60" s="35">
        <v>58</v>
      </c>
      <c r="B60" s="35" t="s">
        <v>146</v>
      </c>
      <c r="C60" s="36" t="str">
        <f>VLOOKUP(B:B,Sheet2!A:E,3,0)</f>
        <v>20263025014</v>
      </c>
      <c r="D60" s="36" t="str">
        <f>VLOOKUP(B:B,Sheet2!A:E,4,0)</f>
        <v>150430200305150923</v>
      </c>
      <c r="E60" s="35" t="s">
        <v>14</v>
      </c>
      <c r="F60" s="35" t="s">
        <v>15</v>
      </c>
      <c r="G60" s="35" t="s">
        <v>138</v>
      </c>
      <c r="H60" s="37">
        <v>67.84</v>
      </c>
      <c r="I60" s="38" t="s">
        <v>147</v>
      </c>
      <c r="J60" s="38">
        <f t="shared" si="2"/>
        <v>68.295</v>
      </c>
      <c r="K60" s="39">
        <v>6</v>
      </c>
      <c r="L60" s="8" t="s">
        <v>21</v>
      </c>
    </row>
    <row r="61" s="27" customFormat="1" customHeight="1" spans="1:12">
      <c r="A61" s="35">
        <v>59</v>
      </c>
      <c r="B61" s="35" t="s">
        <v>148</v>
      </c>
      <c r="C61" s="36" t="str">
        <f>VLOOKUP(B:B,Sheet2!A:E,3,0)</f>
        <v>20261006010</v>
      </c>
      <c r="D61" s="36" t="str">
        <f>VLOOKUP(B:B,Sheet2!A:E,4,0)</f>
        <v>150426200206012168</v>
      </c>
      <c r="E61" s="35" t="s">
        <v>14</v>
      </c>
      <c r="F61" s="35" t="s">
        <v>15</v>
      </c>
      <c r="G61" s="35" t="s">
        <v>149</v>
      </c>
      <c r="H61" s="37">
        <v>77.8</v>
      </c>
      <c r="I61" s="38" t="s">
        <v>150</v>
      </c>
      <c r="J61" s="38">
        <f t="shared" si="2"/>
        <v>81.775</v>
      </c>
      <c r="K61" s="39">
        <v>1</v>
      </c>
      <c r="L61" s="8" t="s">
        <v>18</v>
      </c>
    </row>
    <row r="62" s="27" customFormat="1" customHeight="1" spans="1:12">
      <c r="A62" s="35">
        <v>60</v>
      </c>
      <c r="B62" s="35" t="s">
        <v>151</v>
      </c>
      <c r="C62" s="36" t="str">
        <f>VLOOKUP(B:B,Sheet2!A:E,3,0)</f>
        <v>20261005015</v>
      </c>
      <c r="D62" s="36" t="str">
        <f>VLOOKUP(B:B,Sheet2!A:E,4,0)</f>
        <v>150430200011201182</v>
      </c>
      <c r="E62" s="35" t="s">
        <v>14</v>
      </c>
      <c r="F62" s="35" t="s">
        <v>15</v>
      </c>
      <c r="G62" s="35" t="s">
        <v>149</v>
      </c>
      <c r="H62" s="37">
        <v>74.4</v>
      </c>
      <c r="I62" s="38" t="s">
        <v>122</v>
      </c>
      <c r="J62" s="38">
        <f t="shared" si="2"/>
        <v>81.635</v>
      </c>
      <c r="K62" s="39">
        <v>2</v>
      </c>
      <c r="L62" s="8" t="s">
        <v>21</v>
      </c>
    </row>
    <row r="63" s="27" customFormat="1" customHeight="1" spans="1:12">
      <c r="A63" s="35">
        <v>61</v>
      </c>
      <c r="B63" s="35" t="s">
        <v>152</v>
      </c>
      <c r="C63" s="36" t="str">
        <f>VLOOKUP(B:B,Sheet2!A:E,3,0)</f>
        <v>20261007003</v>
      </c>
      <c r="D63" s="36" t="str">
        <f>VLOOKUP(B:B,Sheet2!A:E,4,0)</f>
        <v>150430199801200381</v>
      </c>
      <c r="E63" s="35" t="s">
        <v>14</v>
      </c>
      <c r="F63" s="35" t="s">
        <v>15</v>
      </c>
      <c r="G63" s="35" t="s">
        <v>149</v>
      </c>
      <c r="H63" s="37">
        <v>73.2</v>
      </c>
      <c r="I63" s="38" t="s">
        <v>153</v>
      </c>
      <c r="J63" s="38">
        <f t="shared" si="2"/>
        <v>79.725</v>
      </c>
      <c r="K63" s="39">
        <v>3</v>
      </c>
      <c r="L63" s="8" t="s">
        <v>21</v>
      </c>
    </row>
    <row r="64" s="27" customFormat="1" customHeight="1" spans="1:12">
      <c r="A64" s="35">
        <v>62</v>
      </c>
      <c r="B64" s="35" t="s">
        <v>154</v>
      </c>
      <c r="C64" s="36" t="str">
        <f>VLOOKUP(B:B,Sheet2!A:E,3,0)</f>
        <v>20261007015</v>
      </c>
      <c r="D64" s="36" t="str">
        <f>VLOOKUP(B:B,Sheet2!A:E,4,0)</f>
        <v>150402199112060322</v>
      </c>
      <c r="E64" s="35" t="s">
        <v>14</v>
      </c>
      <c r="F64" s="35" t="s">
        <v>15</v>
      </c>
      <c r="G64" s="35" t="s">
        <v>155</v>
      </c>
      <c r="H64" s="37">
        <v>76.44</v>
      </c>
      <c r="I64" s="38" t="s">
        <v>156</v>
      </c>
      <c r="J64" s="38">
        <f t="shared" si="2"/>
        <v>81.655</v>
      </c>
      <c r="K64" s="39">
        <v>1</v>
      </c>
      <c r="L64" s="8" t="s">
        <v>18</v>
      </c>
    </row>
  </sheetData>
  <autoFilter xmlns:etc="http://www.wps.cn/officeDocument/2017/etCustomData" ref="A2:L64" etc:filterBottomFollowUsedRange="0">
    <extLst/>
  </autoFilter>
  <mergeCells count="1">
    <mergeCell ref="A1:L1"/>
  </mergeCells>
  <dataValidations count="1">
    <dataValidation type="custom" allowBlank="1" showInputMessage="1" showErrorMessage="1" sqref="L$1:L$1048576">
      <formula1>L:L</formula1>
    </dataValidation>
  </dataValidation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63"/>
  <sheetViews>
    <sheetView topLeftCell="A33" workbookViewId="0">
      <selection activeCell="A53" sqref="A53"/>
    </sheetView>
  </sheetViews>
  <sheetFormatPr defaultColWidth="16.2" defaultRowHeight="27" customHeight="1"/>
  <cols>
    <col min="1" max="1" width="16.2" style="6" customWidth="1"/>
    <col min="2" max="2" width="22.8416666666667" style="6" customWidth="1"/>
    <col min="3" max="3" width="16.2" style="6" customWidth="1"/>
    <col min="4" max="4" width="22.8416666666667" style="6" customWidth="1"/>
    <col min="5" max="16384" width="16.2" style="6" customWidth="1"/>
  </cols>
  <sheetData>
    <row r="1" s="1" customFormat="1" customHeight="1" spans="1:10">
      <c r="A1" s="8" t="s">
        <v>2</v>
      </c>
      <c r="B1" s="8" t="s">
        <v>157</v>
      </c>
      <c r="C1" s="8" t="s">
        <v>3</v>
      </c>
      <c r="D1" s="8" t="s">
        <v>158</v>
      </c>
      <c r="E1" s="8" t="s">
        <v>159</v>
      </c>
      <c r="F1" s="9"/>
      <c r="G1" s="9"/>
      <c r="H1" s="9"/>
      <c r="I1" s="9" t="s">
        <v>160</v>
      </c>
    </row>
    <row r="2" s="2" customFormat="1" customHeight="1" spans="1:10">
      <c r="A2" s="10" t="s">
        <v>13</v>
      </c>
      <c r="B2" s="10" t="s">
        <v>16</v>
      </c>
      <c r="C2" s="11" t="s">
        <v>161</v>
      </c>
      <c r="D2" s="12" t="s">
        <v>162</v>
      </c>
      <c r="E2" s="11" t="s">
        <v>17</v>
      </c>
      <c r="F2" s="13"/>
      <c r="G2" s="13"/>
      <c r="H2" s="13"/>
      <c r="I2" s="14" t="s">
        <v>163</v>
      </c>
    </row>
    <row r="3" s="2" customFormat="1" customHeight="1" spans="1:10">
      <c r="A3" s="15" t="s">
        <v>19</v>
      </c>
      <c r="B3" s="15" t="s">
        <v>16</v>
      </c>
      <c r="C3" s="16" t="s">
        <v>164</v>
      </c>
      <c r="D3" s="12" t="s">
        <v>165</v>
      </c>
      <c r="E3" s="16" t="s">
        <v>20</v>
      </c>
      <c r="F3" s="13"/>
      <c r="G3" s="13"/>
      <c r="H3" s="13"/>
      <c r="I3" s="14" t="s">
        <v>163</v>
      </c>
    </row>
    <row r="4" s="3" customFormat="1" customHeight="1" spans="1:10">
      <c r="A4" s="17" t="s">
        <v>22</v>
      </c>
      <c r="B4" s="17" t="s">
        <v>24</v>
      </c>
      <c r="C4" s="18" t="s">
        <v>166</v>
      </c>
      <c r="D4" s="12" t="s">
        <v>167</v>
      </c>
      <c r="E4" s="18" t="s">
        <v>25</v>
      </c>
      <c r="F4" s="13"/>
      <c r="G4" s="13"/>
      <c r="H4" s="13"/>
      <c r="J4" s="2"/>
    </row>
    <row r="5" s="3" customFormat="1" customHeight="1" spans="1:10">
      <c r="A5" s="10" t="s">
        <v>29</v>
      </c>
      <c r="B5" s="10" t="s">
        <v>27</v>
      </c>
      <c r="C5" s="11" t="s">
        <v>168</v>
      </c>
      <c r="D5" s="12" t="s">
        <v>169</v>
      </c>
      <c r="E5" s="11" t="s">
        <v>30</v>
      </c>
      <c r="F5" s="13"/>
      <c r="G5" s="13"/>
      <c r="H5" s="13"/>
      <c r="I5" s="14" t="s">
        <v>163</v>
      </c>
    </row>
    <row r="6" s="3" customFormat="1" customHeight="1" spans="1:10">
      <c r="A6" s="17" t="s">
        <v>31</v>
      </c>
      <c r="B6" s="17" t="s">
        <v>27</v>
      </c>
      <c r="C6" s="18" t="s">
        <v>170</v>
      </c>
      <c r="D6" s="12" t="s">
        <v>171</v>
      </c>
      <c r="E6" s="18" t="s">
        <v>28</v>
      </c>
      <c r="F6" s="13"/>
      <c r="G6" s="13"/>
      <c r="H6" s="13"/>
      <c r="I6" s="14" t="s">
        <v>163</v>
      </c>
    </row>
    <row r="7" s="3" customFormat="1" customHeight="1" spans="1:10">
      <c r="A7" s="15" t="s">
        <v>26</v>
      </c>
      <c r="B7" s="15" t="s">
        <v>27</v>
      </c>
      <c r="C7" s="16" t="s">
        <v>172</v>
      </c>
      <c r="D7" s="12" t="s">
        <v>173</v>
      </c>
      <c r="E7" s="16" t="s">
        <v>28</v>
      </c>
      <c r="F7" s="13"/>
      <c r="G7" s="13"/>
      <c r="H7" s="13"/>
      <c r="I7" s="14" t="s">
        <v>163</v>
      </c>
    </row>
    <row r="8" s="3" customFormat="1" customHeight="1" spans="1:10">
      <c r="A8" s="19" t="s">
        <v>32</v>
      </c>
      <c r="B8" s="19" t="s">
        <v>33</v>
      </c>
      <c r="C8" s="20" t="s">
        <v>174</v>
      </c>
      <c r="D8" s="12" t="s">
        <v>175</v>
      </c>
      <c r="E8" s="20" t="s">
        <v>34</v>
      </c>
      <c r="F8" s="13"/>
      <c r="G8" s="13"/>
      <c r="H8" s="13"/>
      <c r="I8" s="14" t="s">
        <v>163</v>
      </c>
    </row>
    <row r="9" s="3" customFormat="1" customHeight="1" spans="1:10">
      <c r="A9" s="10" t="s">
        <v>35</v>
      </c>
      <c r="B9" s="10" t="s">
        <v>36</v>
      </c>
      <c r="C9" s="11" t="s">
        <v>176</v>
      </c>
      <c r="D9" s="12" t="s">
        <v>177</v>
      </c>
      <c r="E9" s="11" t="s">
        <v>37</v>
      </c>
      <c r="F9" s="13"/>
      <c r="G9" s="13"/>
      <c r="H9" s="13"/>
      <c r="I9" s="14" t="s">
        <v>163</v>
      </c>
    </row>
    <row r="10" s="3" customFormat="1" customHeight="1" spans="1:10">
      <c r="A10" s="21" t="s">
        <v>38</v>
      </c>
      <c r="B10" s="21" t="s">
        <v>36</v>
      </c>
      <c r="C10" s="22" t="s">
        <v>178</v>
      </c>
      <c r="D10" s="12" t="s">
        <v>179</v>
      </c>
      <c r="E10" s="22" t="s">
        <v>39</v>
      </c>
      <c r="F10" s="13"/>
      <c r="G10" s="13"/>
      <c r="H10" s="13"/>
      <c r="J10" s="2"/>
    </row>
    <row r="11" s="3" customFormat="1" customHeight="1" spans="1:10">
      <c r="A11" s="15" t="s">
        <v>40</v>
      </c>
      <c r="B11" s="15" t="s">
        <v>41</v>
      </c>
      <c r="C11" s="16" t="s">
        <v>180</v>
      </c>
      <c r="D11" s="12" t="s">
        <v>181</v>
      </c>
      <c r="E11" s="16" t="s">
        <v>42</v>
      </c>
      <c r="F11" s="13"/>
      <c r="G11" s="13"/>
      <c r="H11" s="13"/>
      <c r="I11" s="14" t="s">
        <v>163</v>
      </c>
    </row>
    <row r="12" s="3" customFormat="1" customHeight="1" spans="1:10">
      <c r="A12" s="10" t="s">
        <v>43</v>
      </c>
      <c r="B12" s="10" t="s">
        <v>44</v>
      </c>
      <c r="C12" s="11" t="s">
        <v>182</v>
      </c>
      <c r="D12" s="12" t="s">
        <v>183</v>
      </c>
      <c r="E12" s="11" t="s">
        <v>184</v>
      </c>
      <c r="F12" s="13"/>
      <c r="G12" s="13"/>
      <c r="H12" s="13"/>
      <c r="I12" s="14" t="s">
        <v>163</v>
      </c>
    </row>
    <row r="13" s="3" customFormat="1" customHeight="1" spans="1:10">
      <c r="A13" s="17" t="s">
        <v>45</v>
      </c>
      <c r="B13" s="17" t="s">
        <v>44</v>
      </c>
      <c r="C13" s="18" t="s">
        <v>185</v>
      </c>
      <c r="D13" s="12" t="s">
        <v>186</v>
      </c>
      <c r="E13" s="18" t="s">
        <v>59</v>
      </c>
      <c r="F13" s="13"/>
      <c r="G13" s="13"/>
      <c r="H13" s="13"/>
      <c r="I13" s="14" t="s">
        <v>163</v>
      </c>
    </row>
    <row r="14" s="3" customFormat="1" customHeight="1" spans="1:10">
      <c r="A14" s="15" t="s">
        <v>46</v>
      </c>
      <c r="B14" s="15" t="s">
        <v>44</v>
      </c>
      <c r="C14" s="16" t="s">
        <v>187</v>
      </c>
      <c r="D14" s="12" t="s">
        <v>188</v>
      </c>
      <c r="E14" s="16" t="s">
        <v>47</v>
      </c>
      <c r="F14" s="13"/>
      <c r="G14" s="13"/>
      <c r="H14" s="13"/>
      <c r="I14" s="14" t="s">
        <v>163</v>
      </c>
    </row>
    <row r="15" s="3" customFormat="1" customHeight="1" spans="1:10">
      <c r="A15" s="10" t="s">
        <v>48</v>
      </c>
      <c r="B15" s="10" t="s">
        <v>49</v>
      </c>
      <c r="C15" s="11" t="s">
        <v>189</v>
      </c>
      <c r="D15" s="12" t="s">
        <v>190</v>
      </c>
      <c r="E15" s="11" t="s">
        <v>191</v>
      </c>
      <c r="F15" s="13"/>
      <c r="G15" s="13"/>
      <c r="H15" s="13"/>
      <c r="I15" s="14" t="s">
        <v>163</v>
      </c>
    </row>
    <row r="16" s="3" customFormat="1" customHeight="1" spans="1:10">
      <c r="A16" s="15" t="s">
        <v>50</v>
      </c>
      <c r="B16" s="15" t="s">
        <v>49</v>
      </c>
      <c r="C16" s="16" t="s">
        <v>192</v>
      </c>
      <c r="D16" s="12" t="s">
        <v>193</v>
      </c>
      <c r="E16" s="16" t="s">
        <v>76</v>
      </c>
      <c r="F16" s="13"/>
      <c r="G16" s="13"/>
      <c r="H16" s="13"/>
      <c r="I16" s="14" t="s">
        <v>163</v>
      </c>
    </row>
    <row r="17" s="3" customFormat="1" customHeight="1" spans="1:10">
      <c r="A17" s="10" t="s">
        <v>51</v>
      </c>
      <c r="B17" s="10" t="s">
        <v>52</v>
      </c>
      <c r="C17" s="11" t="s">
        <v>194</v>
      </c>
      <c r="D17" s="12" t="s">
        <v>195</v>
      </c>
      <c r="E17" s="11" t="s">
        <v>196</v>
      </c>
      <c r="F17" s="13"/>
      <c r="G17" s="13"/>
      <c r="H17" s="13"/>
      <c r="I17" s="14" t="s">
        <v>163</v>
      </c>
    </row>
    <row r="18" s="3" customFormat="1" customHeight="1" spans="1:10">
      <c r="A18" s="17" t="s">
        <v>53</v>
      </c>
      <c r="B18" s="17" t="s">
        <v>52</v>
      </c>
      <c r="C18" s="18" t="s">
        <v>197</v>
      </c>
      <c r="D18" s="12" t="s">
        <v>198</v>
      </c>
      <c r="E18" s="18" t="s">
        <v>54</v>
      </c>
      <c r="F18" s="13"/>
      <c r="G18" s="13"/>
      <c r="H18" s="13"/>
      <c r="I18" s="14" t="s">
        <v>163</v>
      </c>
    </row>
    <row r="19" s="3" customFormat="1" customHeight="1" spans="1:10">
      <c r="A19" s="15" t="s">
        <v>199</v>
      </c>
      <c r="B19" s="15" t="s">
        <v>52</v>
      </c>
      <c r="C19" s="16" t="s">
        <v>200</v>
      </c>
      <c r="D19" s="12" t="s">
        <v>201</v>
      </c>
      <c r="E19" s="16" t="s">
        <v>202</v>
      </c>
      <c r="F19" s="13"/>
      <c r="G19" s="13"/>
      <c r="H19" s="13"/>
      <c r="I19" s="14" t="s">
        <v>163</v>
      </c>
    </row>
    <row r="20" s="3" customFormat="1" customHeight="1" spans="1:10">
      <c r="A20" s="10" t="s">
        <v>55</v>
      </c>
      <c r="B20" s="10" t="s">
        <v>56</v>
      </c>
      <c r="C20" s="11" t="s">
        <v>203</v>
      </c>
      <c r="D20" s="12" t="s">
        <v>204</v>
      </c>
      <c r="E20" s="11" t="s">
        <v>57</v>
      </c>
      <c r="F20" s="13"/>
      <c r="G20" s="13"/>
      <c r="H20" s="13"/>
      <c r="I20" s="14" t="s">
        <v>163</v>
      </c>
    </row>
    <row r="21" s="3" customFormat="1" customHeight="1" spans="1:10">
      <c r="A21" s="17" t="s">
        <v>60</v>
      </c>
      <c r="B21" s="17" t="s">
        <v>56</v>
      </c>
      <c r="C21" s="18" t="s">
        <v>205</v>
      </c>
      <c r="D21" s="12" t="s">
        <v>206</v>
      </c>
      <c r="E21" s="18" t="s">
        <v>61</v>
      </c>
      <c r="F21" s="13"/>
      <c r="G21" s="13"/>
      <c r="H21" s="13"/>
      <c r="I21" s="14" t="s">
        <v>163</v>
      </c>
    </row>
    <row r="22" s="3" customFormat="1" customHeight="1" spans="1:10">
      <c r="A22" s="17" t="s">
        <v>58</v>
      </c>
      <c r="B22" s="17" t="s">
        <v>56</v>
      </c>
      <c r="C22" s="18" t="s">
        <v>207</v>
      </c>
      <c r="D22" s="12" t="s">
        <v>208</v>
      </c>
      <c r="E22" s="18" t="s">
        <v>59</v>
      </c>
      <c r="F22" s="13"/>
      <c r="G22" s="13"/>
      <c r="H22" s="13"/>
      <c r="I22" s="14" t="s">
        <v>163</v>
      </c>
    </row>
    <row r="23" s="3" customFormat="1" customHeight="1" spans="1:10">
      <c r="A23" s="17" t="s">
        <v>62</v>
      </c>
      <c r="B23" s="17" t="s">
        <v>56</v>
      </c>
      <c r="C23" s="18" t="s">
        <v>209</v>
      </c>
      <c r="D23" s="12" t="s">
        <v>210</v>
      </c>
      <c r="E23" s="18" t="s">
        <v>63</v>
      </c>
      <c r="F23" s="13"/>
      <c r="G23" s="13"/>
      <c r="H23" s="13"/>
      <c r="I23" s="14" t="s">
        <v>163</v>
      </c>
    </row>
    <row r="24" s="3" customFormat="1" customHeight="1" spans="1:10">
      <c r="A24" s="10" t="s">
        <v>64</v>
      </c>
      <c r="B24" s="10" t="s">
        <v>65</v>
      </c>
      <c r="C24" s="11" t="s">
        <v>211</v>
      </c>
      <c r="D24" s="12" t="s">
        <v>212</v>
      </c>
      <c r="E24" s="11" t="s">
        <v>66</v>
      </c>
      <c r="F24" s="13"/>
      <c r="G24" s="13"/>
      <c r="H24" s="13"/>
      <c r="I24" s="14" t="s">
        <v>163</v>
      </c>
    </row>
    <row r="25" s="3" customFormat="1" customHeight="1" spans="1:10">
      <c r="A25" s="23" t="s">
        <v>213</v>
      </c>
      <c r="B25" s="23" t="s">
        <v>65</v>
      </c>
      <c r="C25" s="24" t="s">
        <v>214</v>
      </c>
      <c r="D25" s="12" t="s">
        <v>215</v>
      </c>
      <c r="E25" s="24" t="s">
        <v>216</v>
      </c>
      <c r="F25" s="13"/>
      <c r="G25" s="13"/>
      <c r="H25" s="13"/>
      <c r="J25" s="2"/>
    </row>
    <row r="26" s="3" customFormat="1" customHeight="1" spans="1:10">
      <c r="A26" s="10" t="s">
        <v>67</v>
      </c>
      <c r="B26" s="10" t="s">
        <v>68</v>
      </c>
      <c r="C26" s="11" t="s">
        <v>217</v>
      </c>
      <c r="D26" s="12" t="s">
        <v>218</v>
      </c>
      <c r="E26" s="11" t="s">
        <v>69</v>
      </c>
      <c r="F26" s="13"/>
      <c r="G26" s="13"/>
      <c r="H26" s="13"/>
      <c r="I26" s="14" t="s">
        <v>163</v>
      </c>
    </row>
    <row r="27" s="3" customFormat="1" customHeight="1" spans="1:10">
      <c r="A27" s="17" t="s">
        <v>70</v>
      </c>
      <c r="B27" s="17" t="s">
        <v>68</v>
      </c>
      <c r="C27" s="18" t="s">
        <v>219</v>
      </c>
      <c r="D27" s="12" t="s">
        <v>220</v>
      </c>
      <c r="E27" s="18" t="s">
        <v>71</v>
      </c>
      <c r="F27" s="13"/>
      <c r="G27" s="13"/>
      <c r="H27" s="13"/>
      <c r="I27" s="14" t="s">
        <v>163</v>
      </c>
    </row>
    <row r="28" s="3" customFormat="1" customHeight="1" spans="1:10">
      <c r="A28" s="15" t="s">
        <v>72</v>
      </c>
      <c r="B28" s="15" t="s">
        <v>68</v>
      </c>
      <c r="C28" s="16" t="s">
        <v>221</v>
      </c>
      <c r="D28" s="12" t="s">
        <v>222</v>
      </c>
      <c r="E28" s="16" t="s">
        <v>73</v>
      </c>
      <c r="F28" s="13"/>
      <c r="G28" s="13"/>
      <c r="H28" s="13"/>
      <c r="I28" s="14" t="s">
        <v>163</v>
      </c>
    </row>
    <row r="29" s="3" customFormat="1" customHeight="1" spans="1:10">
      <c r="A29" s="19" t="s">
        <v>74</v>
      </c>
      <c r="B29" s="19" t="s">
        <v>75</v>
      </c>
      <c r="C29" s="20" t="s">
        <v>223</v>
      </c>
      <c r="D29" s="12" t="s">
        <v>224</v>
      </c>
      <c r="E29" s="20" t="s">
        <v>76</v>
      </c>
      <c r="F29" s="13"/>
      <c r="G29" s="13"/>
      <c r="H29" s="13"/>
      <c r="I29" s="14" t="s">
        <v>163</v>
      </c>
    </row>
    <row r="30" s="3" customFormat="1" customHeight="1" spans="1:10">
      <c r="A30" s="15" t="s">
        <v>77</v>
      </c>
      <c r="B30" s="15" t="s">
        <v>78</v>
      </c>
      <c r="C30" s="16" t="s">
        <v>225</v>
      </c>
      <c r="D30" s="12" t="s">
        <v>226</v>
      </c>
      <c r="E30" s="16" t="s">
        <v>79</v>
      </c>
      <c r="F30" s="13"/>
      <c r="G30" s="13"/>
      <c r="H30" s="13"/>
      <c r="I30" s="14" t="s">
        <v>163</v>
      </c>
    </row>
    <row r="31" s="3" customFormat="1" customHeight="1" spans="1:10">
      <c r="A31" s="19" t="s">
        <v>80</v>
      </c>
      <c r="B31" s="19" t="s">
        <v>81</v>
      </c>
      <c r="C31" s="20" t="s">
        <v>227</v>
      </c>
      <c r="D31" s="12" t="s">
        <v>228</v>
      </c>
      <c r="E31" s="20" t="s">
        <v>82</v>
      </c>
      <c r="F31" s="13"/>
      <c r="G31" s="13"/>
      <c r="H31" s="13"/>
      <c r="I31" s="14" t="s">
        <v>163</v>
      </c>
    </row>
    <row r="32" s="3" customFormat="1" customHeight="1" spans="1:10">
      <c r="A32" s="10" t="s">
        <v>83</v>
      </c>
      <c r="B32" s="10" t="s">
        <v>84</v>
      </c>
      <c r="C32" s="11" t="s">
        <v>229</v>
      </c>
      <c r="D32" s="12" t="s">
        <v>230</v>
      </c>
      <c r="E32" s="11" t="s">
        <v>85</v>
      </c>
      <c r="F32" s="13"/>
      <c r="G32" s="13"/>
      <c r="H32" s="13"/>
      <c r="I32" s="14" t="s">
        <v>163</v>
      </c>
    </row>
    <row r="33" s="3" customFormat="1" customHeight="1" spans="1:9">
      <c r="A33" s="17" t="s">
        <v>86</v>
      </c>
      <c r="B33" s="17" t="s">
        <v>84</v>
      </c>
      <c r="C33" s="18" t="s">
        <v>231</v>
      </c>
      <c r="D33" s="12" t="s">
        <v>232</v>
      </c>
      <c r="E33" s="18" t="s">
        <v>87</v>
      </c>
      <c r="F33" s="13"/>
      <c r="G33" s="13"/>
      <c r="H33" s="13"/>
      <c r="I33" s="14" t="s">
        <v>163</v>
      </c>
    </row>
    <row r="34" s="3" customFormat="1" customHeight="1" spans="1:9">
      <c r="A34" s="15" t="s">
        <v>88</v>
      </c>
      <c r="B34" s="15" t="s">
        <v>84</v>
      </c>
      <c r="C34" s="16" t="s">
        <v>233</v>
      </c>
      <c r="D34" s="12" t="s">
        <v>234</v>
      </c>
      <c r="E34" s="16" t="s">
        <v>89</v>
      </c>
      <c r="F34" s="13"/>
      <c r="G34" s="13"/>
      <c r="H34" s="13"/>
      <c r="I34" s="14" t="s">
        <v>163</v>
      </c>
    </row>
    <row r="35" s="3" customFormat="1" customHeight="1" spans="1:9">
      <c r="A35" s="17" t="s">
        <v>90</v>
      </c>
      <c r="B35" s="17" t="s">
        <v>91</v>
      </c>
      <c r="C35" s="18" t="s">
        <v>235</v>
      </c>
      <c r="D35" s="12" t="s">
        <v>236</v>
      </c>
      <c r="E35" s="18" t="s">
        <v>92</v>
      </c>
      <c r="F35" s="13"/>
      <c r="G35" s="13"/>
      <c r="H35" s="13"/>
      <c r="I35" s="14" t="s">
        <v>237</v>
      </c>
    </row>
    <row r="36" s="3" customFormat="1" customHeight="1" spans="1:9">
      <c r="A36" s="17" t="s">
        <v>93</v>
      </c>
      <c r="B36" s="17" t="s">
        <v>91</v>
      </c>
      <c r="C36" s="18" t="s">
        <v>238</v>
      </c>
      <c r="D36" s="12" t="s">
        <v>239</v>
      </c>
      <c r="E36" s="18" t="s">
        <v>94</v>
      </c>
      <c r="F36" s="13"/>
      <c r="G36" s="13"/>
      <c r="H36" s="13"/>
      <c r="I36" s="14" t="s">
        <v>237</v>
      </c>
    </row>
    <row r="37" s="3" customFormat="1" customHeight="1" spans="1:9">
      <c r="A37" s="17" t="s">
        <v>95</v>
      </c>
      <c r="B37" s="17" t="s">
        <v>91</v>
      </c>
      <c r="C37" s="18" t="s">
        <v>240</v>
      </c>
      <c r="D37" s="12" t="s">
        <v>241</v>
      </c>
      <c r="E37" s="18" t="s">
        <v>96</v>
      </c>
      <c r="F37" s="13"/>
      <c r="G37" s="13"/>
      <c r="H37" s="13"/>
      <c r="I37" s="14" t="s">
        <v>237</v>
      </c>
    </row>
    <row r="38" s="4" customFormat="1" customHeight="1" spans="1:9">
      <c r="A38" s="10" t="s">
        <v>97</v>
      </c>
      <c r="B38" s="10" t="s">
        <v>98</v>
      </c>
      <c r="C38" s="11" t="s">
        <v>242</v>
      </c>
      <c r="D38" s="12" t="s">
        <v>243</v>
      </c>
      <c r="E38" s="11" t="s">
        <v>99</v>
      </c>
      <c r="F38" s="13"/>
      <c r="G38" s="13"/>
      <c r="H38" s="13"/>
      <c r="I38" s="14" t="s">
        <v>237</v>
      </c>
    </row>
    <row r="39" s="4" customFormat="1" customHeight="1" spans="1:9">
      <c r="A39" s="17" t="s">
        <v>100</v>
      </c>
      <c r="B39" s="17" t="s">
        <v>98</v>
      </c>
      <c r="C39" s="18" t="s">
        <v>244</v>
      </c>
      <c r="D39" s="12" t="s">
        <v>245</v>
      </c>
      <c r="E39" s="18" t="s">
        <v>101</v>
      </c>
      <c r="F39" s="13"/>
      <c r="G39" s="13"/>
      <c r="H39" s="13"/>
      <c r="I39" s="14" t="s">
        <v>237</v>
      </c>
    </row>
    <row r="40" s="4" customFormat="1" customHeight="1" spans="1:9">
      <c r="A40" s="15" t="s">
        <v>102</v>
      </c>
      <c r="B40" s="15" t="s">
        <v>98</v>
      </c>
      <c r="C40" s="16" t="s">
        <v>246</v>
      </c>
      <c r="D40" s="12" t="s">
        <v>247</v>
      </c>
      <c r="E40" s="16" t="s">
        <v>103</v>
      </c>
      <c r="F40" s="13"/>
      <c r="G40" s="13"/>
      <c r="H40" s="13"/>
      <c r="I40" s="14" t="s">
        <v>237</v>
      </c>
    </row>
    <row r="41" s="3" customFormat="1" customHeight="1" spans="1:9">
      <c r="A41" s="15" t="s">
        <v>104</v>
      </c>
      <c r="B41" s="15" t="s">
        <v>105</v>
      </c>
      <c r="C41" s="16" t="s">
        <v>248</v>
      </c>
      <c r="D41" s="12" t="s">
        <v>249</v>
      </c>
      <c r="E41" s="16" t="s">
        <v>85</v>
      </c>
      <c r="F41" s="13"/>
      <c r="G41" s="13"/>
      <c r="H41" s="13"/>
      <c r="I41" s="14" t="s">
        <v>237</v>
      </c>
    </row>
    <row r="42" s="2" customFormat="1" customHeight="1" spans="1:9">
      <c r="A42" s="10" t="s">
        <v>111</v>
      </c>
      <c r="B42" s="10" t="s">
        <v>107</v>
      </c>
      <c r="C42" s="11" t="s">
        <v>250</v>
      </c>
      <c r="D42" s="12" t="s">
        <v>251</v>
      </c>
      <c r="E42" s="11" t="s">
        <v>112</v>
      </c>
      <c r="F42" s="13"/>
      <c r="G42" s="13"/>
      <c r="H42" s="13"/>
      <c r="I42" s="14" t="s">
        <v>237</v>
      </c>
    </row>
    <row r="43" s="2" customFormat="1" customHeight="1" spans="1:9">
      <c r="A43" s="17" t="s">
        <v>106</v>
      </c>
      <c r="B43" s="17" t="s">
        <v>107</v>
      </c>
      <c r="C43" s="18" t="s">
        <v>252</v>
      </c>
      <c r="D43" s="12" t="s">
        <v>253</v>
      </c>
      <c r="E43" s="18" t="s">
        <v>108</v>
      </c>
      <c r="F43" s="13"/>
      <c r="G43" s="13"/>
      <c r="H43" s="13"/>
      <c r="I43" s="14" t="s">
        <v>237</v>
      </c>
    </row>
    <row r="44" s="2" customFormat="1" customHeight="1" spans="1:9">
      <c r="A44" s="15" t="s">
        <v>109</v>
      </c>
      <c r="B44" s="15" t="s">
        <v>107</v>
      </c>
      <c r="C44" s="16" t="s">
        <v>254</v>
      </c>
      <c r="D44" s="12" t="s">
        <v>255</v>
      </c>
      <c r="E44" s="16" t="s">
        <v>110</v>
      </c>
      <c r="F44" s="13"/>
      <c r="G44" s="13"/>
      <c r="H44" s="13"/>
      <c r="I44" s="14" t="s">
        <v>237</v>
      </c>
    </row>
    <row r="45" s="5" customFormat="1" customHeight="1" spans="1:9">
      <c r="A45" s="10" t="s">
        <v>113</v>
      </c>
      <c r="B45" s="10" t="s">
        <v>114</v>
      </c>
      <c r="C45" s="11" t="s">
        <v>256</v>
      </c>
      <c r="D45" s="12" t="s">
        <v>257</v>
      </c>
      <c r="E45" s="11" t="s">
        <v>115</v>
      </c>
      <c r="F45" s="13"/>
      <c r="G45" s="13"/>
      <c r="H45" s="13"/>
      <c r="I45" s="14" t="s">
        <v>237</v>
      </c>
    </row>
    <row r="46" s="5" customFormat="1" customHeight="1" spans="1:9">
      <c r="A46" s="15" t="s">
        <v>116</v>
      </c>
      <c r="B46" s="15" t="s">
        <v>114</v>
      </c>
      <c r="C46" s="16" t="s">
        <v>258</v>
      </c>
      <c r="D46" s="12" t="s">
        <v>259</v>
      </c>
      <c r="E46" s="16" t="s">
        <v>117</v>
      </c>
      <c r="F46" s="13"/>
      <c r="G46" s="13"/>
      <c r="H46" s="13"/>
      <c r="I46" s="14" t="s">
        <v>237</v>
      </c>
    </row>
    <row r="47" s="3" customFormat="1" customHeight="1" spans="1:9">
      <c r="A47" s="10" t="s">
        <v>118</v>
      </c>
      <c r="B47" s="10" t="s">
        <v>119</v>
      </c>
      <c r="C47" s="11" t="s">
        <v>260</v>
      </c>
      <c r="D47" s="12" t="s">
        <v>261</v>
      </c>
      <c r="E47" s="11" t="s">
        <v>120</v>
      </c>
      <c r="F47" s="13"/>
      <c r="G47" s="13"/>
      <c r="H47" s="13"/>
      <c r="I47" s="14" t="s">
        <v>237</v>
      </c>
    </row>
    <row r="48" s="3" customFormat="1" customHeight="1" spans="1:9">
      <c r="A48" s="17" t="s">
        <v>121</v>
      </c>
      <c r="B48" s="17" t="s">
        <v>119</v>
      </c>
      <c r="C48" s="18" t="s">
        <v>262</v>
      </c>
      <c r="D48" s="12" t="s">
        <v>263</v>
      </c>
      <c r="E48" s="18" t="s">
        <v>122</v>
      </c>
      <c r="F48" s="13"/>
      <c r="G48" s="13"/>
      <c r="H48" s="13"/>
      <c r="I48" s="14" t="s">
        <v>237</v>
      </c>
    </row>
    <row r="49" s="3" customFormat="1" customHeight="1" spans="1:10">
      <c r="A49" s="15" t="s">
        <v>123</v>
      </c>
      <c r="B49" s="15" t="s">
        <v>119</v>
      </c>
      <c r="C49" s="16" t="s">
        <v>264</v>
      </c>
      <c r="D49" s="12" t="s">
        <v>265</v>
      </c>
      <c r="E49" s="16" t="s">
        <v>124</v>
      </c>
      <c r="F49" s="13"/>
      <c r="G49" s="13"/>
      <c r="H49" s="13"/>
      <c r="I49" s="14" t="s">
        <v>237</v>
      </c>
    </row>
    <row r="50" s="3" customFormat="1" customHeight="1" spans="1:10">
      <c r="A50" s="23" t="s">
        <v>135</v>
      </c>
      <c r="B50" s="23" t="s">
        <v>266</v>
      </c>
      <c r="C50" s="24" t="s">
        <v>267</v>
      </c>
      <c r="D50" s="12" t="s">
        <v>268</v>
      </c>
      <c r="E50" s="24" t="s">
        <v>136</v>
      </c>
      <c r="F50" s="13"/>
      <c r="G50" s="13"/>
      <c r="H50" s="13"/>
      <c r="J50" s="2"/>
    </row>
    <row r="51" s="3" customFormat="1" customHeight="1" spans="1:10">
      <c r="A51" s="17" t="s">
        <v>133</v>
      </c>
      <c r="B51" s="17" t="s">
        <v>266</v>
      </c>
      <c r="C51" s="18" t="s">
        <v>269</v>
      </c>
      <c r="D51" s="12" t="s">
        <v>270</v>
      </c>
      <c r="E51" s="18" t="s">
        <v>134</v>
      </c>
      <c r="F51" s="13"/>
      <c r="G51" s="13"/>
      <c r="H51" s="13"/>
      <c r="I51" s="14" t="s">
        <v>237</v>
      </c>
    </row>
    <row r="52" s="3" customFormat="1" customHeight="1" spans="1:10">
      <c r="A52" s="17" t="s">
        <v>128</v>
      </c>
      <c r="B52" s="17" t="s">
        <v>266</v>
      </c>
      <c r="C52" s="18" t="s">
        <v>271</v>
      </c>
      <c r="D52" s="12" t="s">
        <v>272</v>
      </c>
      <c r="E52" s="18" t="s">
        <v>129</v>
      </c>
      <c r="F52" s="13"/>
      <c r="G52" s="13"/>
      <c r="H52" s="13"/>
      <c r="I52" s="14" t="s">
        <v>237</v>
      </c>
    </row>
    <row r="53" s="3" customFormat="1" customHeight="1" spans="1:10">
      <c r="A53" s="17" t="s">
        <v>131</v>
      </c>
      <c r="B53" s="17" t="s">
        <v>266</v>
      </c>
      <c r="C53" s="18" t="s">
        <v>273</v>
      </c>
      <c r="D53" s="12" t="s">
        <v>274</v>
      </c>
      <c r="E53" s="18" t="s">
        <v>132</v>
      </c>
      <c r="F53" s="13"/>
      <c r="G53" s="13"/>
      <c r="H53" s="13"/>
      <c r="I53" s="14" t="s">
        <v>237</v>
      </c>
    </row>
    <row r="54" s="3" customFormat="1" customHeight="1" spans="1:10">
      <c r="A54" s="17" t="s">
        <v>125</v>
      </c>
      <c r="B54" s="17" t="s">
        <v>266</v>
      </c>
      <c r="C54" s="18" t="s">
        <v>275</v>
      </c>
      <c r="D54" s="12" t="s">
        <v>276</v>
      </c>
      <c r="E54" s="18" t="s">
        <v>127</v>
      </c>
      <c r="F54" s="13"/>
      <c r="G54" s="13"/>
      <c r="H54" s="13"/>
      <c r="I54" s="14" t="s">
        <v>237</v>
      </c>
    </row>
    <row r="55" s="3" customFormat="1" customHeight="1" spans="1:10">
      <c r="A55" s="15" t="s">
        <v>130</v>
      </c>
      <c r="B55" s="15" t="s">
        <v>266</v>
      </c>
      <c r="C55" s="16" t="s">
        <v>277</v>
      </c>
      <c r="D55" s="12" t="s">
        <v>278</v>
      </c>
      <c r="E55" s="16" t="s">
        <v>127</v>
      </c>
      <c r="F55" s="13"/>
      <c r="G55" s="13"/>
      <c r="H55" s="13"/>
      <c r="I55" s="14" t="s">
        <v>237</v>
      </c>
    </row>
    <row r="56" s="3" customFormat="1" customHeight="1" spans="1:10">
      <c r="A56" s="23" t="s">
        <v>146</v>
      </c>
      <c r="B56" s="23" t="s">
        <v>279</v>
      </c>
      <c r="C56" s="24" t="s">
        <v>280</v>
      </c>
      <c r="D56" s="12" t="s">
        <v>281</v>
      </c>
      <c r="E56" s="24" t="s">
        <v>147</v>
      </c>
      <c r="F56" s="13"/>
      <c r="G56" s="13"/>
      <c r="H56" s="13"/>
      <c r="J56" s="2"/>
    </row>
    <row r="57" s="3" customFormat="1" customHeight="1" spans="1:10">
      <c r="A57" s="17" t="s">
        <v>137</v>
      </c>
      <c r="B57" s="17" t="s">
        <v>279</v>
      </c>
      <c r="C57" s="18" t="s">
        <v>282</v>
      </c>
      <c r="D57" s="12" t="s">
        <v>283</v>
      </c>
      <c r="E57" s="18" t="s">
        <v>139</v>
      </c>
      <c r="F57" s="13"/>
      <c r="G57" s="13"/>
      <c r="H57" s="13"/>
      <c r="I57" s="14" t="s">
        <v>237</v>
      </c>
    </row>
    <row r="58" s="3" customFormat="1" customHeight="1" spans="1:10">
      <c r="A58" s="17" t="s">
        <v>142</v>
      </c>
      <c r="B58" s="17" t="s">
        <v>279</v>
      </c>
      <c r="C58" s="18" t="s">
        <v>284</v>
      </c>
      <c r="D58" s="12" t="s">
        <v>285</v>
      </c>
      <c r="E58" s="18" t="s">
        <v>143</v>
      </c>
      <c r="F58" s="13"/>
      <c r="G58" s="13"/>
      <c r="H58" s="13"/>
      <c r="I58" s="14" t="s">
        <v>237</v>
      </c>
    </row>
    <row r="59" s="3" customFormat="1" customHeight="1" spans="1:10">
      <c r="A59" s="17" t="s">
        <v>140</v>
      </c>
      <c r="B59" s="17" t="s">
        <v>279</v>
      </c>
      <c r="C59" s="18" t="s">
        <v>286</v>
      </c>
      <c r="D59" s="12" t="s">
        <v>287</v>
      </c>
      <c r="E59" s="18" t="s">
        <v>141</v>
      </c>
      <c r="F59" s="13"/>
      <c r="G59" s="13"/>
      <c r="H59" s="13"/>
      <c r="I59" s="14" t="s">
        <v>237</v>
      </c>
    </row>
    <row r="60" s="3" customFormat="1" customHeight="1" spans="1:10">
      <c r="A60" s="17" t="s">
        <v>144</v>
      </c>
      <c r="B60" s="17" t="s">
        <v>279</v>
      </c>
      <c r="C60" s="18" t="s">
        <v>288</v>
      </c>
      <c r="D60" s="12" t="s">
        <v>289</v>
      </c>
      <c r="E60" s="18" t="s">
        <v>141</v>
      </c>
      <c r="F60" s="13"/>
      <c r="G60" s="13"/>
      <c r="H60" s="13"/>
      <c r="I60" s="14" t="s">
        <v>237</v>
      </c>
    </row>
    <row r="61" s="3" customFormat="1" customHeight="1" spans="1:10">
      <c r="A61" s="15" t="s">
        <v>145</v>
      </c>
      <c r="B61" s="15" t="s">
        <v>279</v>
      </c>
      <c r="C61" s="16" t="s">
        <v>290</v>
      </c>
      <c r="D61" s="12" t="s">
        <v>291</v>
      </c>
      <c r="E61" s="16" t="s">
        <v>117</v>
      </c>
      <c r="F61" s="13"/>
      <c r="G61" s="13"/>
      <c r="H61" s="13"/>
      <c r="I61" s="14" t="s">
        <v>237</v>
      </c>
    </row>
    <row r="62" s="3" customFormat="1" customHeight="1" spans="1:10">
      <c r="A62" s="10" t="s">
        <v>151</v>
      </c>
      <c r="B62" s="10" t="s">
        <v>149</v>
      </c>
      <c r="C62" s="11" t="s">
        <v>292</v>
      </c>
      <c r="D62" s="12" t="s">
        <v>293</v>
      </c>
      <c r="E62" s="11" t="s">
        <v>122</v>
      </c>
      <c r="F62" s="13"/>
      <c r="G62" s="13"/>
      <c r="H62" s="13"/>
      <c r="I62" s="14" t="s">
        <v>237</v>
      </c>
    </row>
    <row r="63" s="3" customFormat="1" customHeight="1" spans="1:10">
      <c r="A63" s="17" t="s">
        <v>152</v>
      </c>
      <c r="B63" s="17" t="s">
        <v>149</v>
      </c>
      <c r="C63" s="18" t="s">
        <v>294</v>
      </c>
      <c r="D63" s="12" t="s">
        <v>295</v>
      </c>
      <c r="E63" s="18" t="s">
        <v>153</v>
      </c>
      <c r="F63" s="13"/>
      <c r="G63" s="13"/>
      <c r="H63" s="13"/>
      <c r="I63" s="14" t="s">
        <v>237</v>
      </c>
    </row>
    <row r="64" s="3" customFormat="1" customHeight="1" spans="1:10">
      <c r="A64" s="15" t="s">
        <v>148</v>
      </c>
      <c r="B64" s="15" t="s">
        <v>149</v>
      </c>
      <c r="C64" s="16" t="s">
        <v>296</v>
      </c>
      <c r="D64" s="12" t="s">
        <v>297</v>
      </c>
      <c r="E64" s="16" t="s">
        <v>150</v>
      </c>
      <c r="F64" s="13"/>
      <c r="G64" s="13"/>
      <c r="H64" s="13"/>
      <c r="I64" s="14" t="s">
        <v>237</v>
      </c>
    </row>
    <row r="65" s="6" customFormat="1" customHeight="1" spans="1:9">
      <c r="A65" s="10" t="s">
        <v>154</v>
      </c>
      <c r="B65" s="10" t="s">
        <v>155</v>
      </c>
      <c r="C65" s="11" t="s">
        <v>298</v>
      </c>
      <c r="D65" s="12" t="s">
        <v>299</v>
      </c>
      <c r="E65" s="11" t="s">
        <v>156</v>
      </c>
      <c r="F65" s="13"/>
      <c r="G65" s="13"/>
      <c r="H65" s="13"/>
      <c r="I65" s="14" t="s">
        <v>237</v>
      </c>
    </row>
    <row r="66" s="6" customFormat="1" customHeight="1" spans="1:9">
      <c r="A66" s="25"/>
      <c r="B66" s="25"/>
      <c r="C66" s="25"/>
      <c r="D66" s="25"/>
      <c r="E66" s="25"/>
    </row>
    <row r="1047722" s="7" customFormat="1" customHeight="1"/>
    <row r="1047723" s="7" customFormat="1" customHeight="1"/>
    <row r="1047724" s="7" customFormat="1" customHeight="1"/>
    <row r="1047725" s="7" customFormat="1" customHeight="1"/>
    <row r="1047726" s="7" customFormat="1" customHeight="1"/>
    <row r="1047727" s="7" customFormat="1" customHeight="1"/>
    <row r="1047728" s="7" customFormat="1" customHeight="1"/>
    <row r="1047729" s="7" customFormat="1" customHeight="1"/>
    <row r="1047730" s="7" customFormat="1" customHeight="1"/>
    <row r="1047731" s="7" customFormat="1" customHeight="1"/>
    <row r="1047732" s="7" customFormat="1" customHeight="1"/>
    <row r="1047733" s="7" customFormat="1" customHeight="1"/>
    <row r="1047734" s="7" customFormat="1" customHeight="1"/>
    <row r="1047735" s="7" customFormat="1" customHeight="1"/>
    <row r="1047736" s="7" customFormat="1" customHeight="1"/>
    <row r="1047737" s="7" customFormat="1" customHeight="1"/>
    <row r="1047738" s="7" customFormat="1" customHeight="1"/>
    <row r="1047739" s="7" customFormat="1" customHeight="1"/>
    <row r="1047740" s="7" customFormat="1" customHeight="1"/>
    <row r="1047741" s="7" customFormat="1" customHeight="1"/>
    <row r="1047742" s="7" customFormat="1" customHeight="1"/>
    <row r="1047743" s="7" customFormat="1" customHeight="1"/>
    <row r="1047744" s="7" customFormat="1" customHeight="1"/>
    <row r="1047745" s="7" customFormat="1" customHeight="1"/>
    <row r="1047746" s="7" customFormat="1" customHeight="1"/>
    <row r="1047747" s="7" customFormat="1" customHeight="1"/>
    <row r="1047748" s="7" customFormat="1" customHeight="1"/>
    <row r="1047749" s="7" customFormat="1" customHeight="1"/>
    <row r="1047750" s="7" customFormat="1" customHeight="1"/>
    <row r="1047751" s="7" customFormat="1" customHeight="1"/>
    <row r="1047752" s="7" customFormat="1" customHeight="1"/>
    <row r="1047753" s="7" customFormat="1" customHeight="1"/>
    <row r="1047754" s="7" customFormat="1" customHeight="1"/>
    <row r="1047755" s="7" customFormat="1" customHeight="1"/>
    <row r="1047756" s="7" customFormat="1" customHeight="1"/>
    <row r="1047757" s="7" customFormat="1" customHeight="1"/>
    <row r="1047758" s="7" customFormat="1" customHeight="1"/>
    <row r="1047759" s="7" customFormat="1" customHeight="1"/>
    <row r="1047760" s="7" customFormat="1" customHeight="1"/>
    <row r="1047761" s="7" customFormat="1" customHeight="1"/>
    <row r="1047762" s="7" customFormat="1" customHeight="1"/>
    <row r="1047763" s="7" customFormat="1" customHeight="1"/>
    <row r="1047764" s="7" customFormat="1" customHeight="1"/>
    <row r="1047765" s="7" customFormat="1" customHeight="1"/>
    <row r="1047766" s="7" customFormat="1" customHeight="1"/>
    <row r="1047767" s="7" customFormat="1" customHeight="1"/>
    <row r="1047768" s="7" customFormat="1" customHeight="1"/>
    <row r="1047769" s="7" customFormat="1" customHeight="1"/>
    <row r="1047770" s="7" customFormat="1" customHeight="1"/>
    <row r="1047771" s="7" customFormat="1" customHeight="1"/>
    <row r="1047772" s="7" customFormat="1" customHeight="1"/>
    <row r="1047773" s="7" customFormat="1" customHeight="1"/>
    <row r="1047774" s="7" customFormat="1" customHeight="1"/>
    <row r="1047775" s="7" customFormat="1" customHeight="1"/>
    <row r="1047776" s="7" customFormat="1" customHeight="1"/>
    <row r="1047777" s="7" customFormat="1" customHeight="1"/>
    <row r="1047778" s="7" customFormat="1" customHeight="1"/>
    <row r="1047779" s="7" customFormat="1" customHeight="1"/>
    <row r="1047780" s="7" customFormat="1" customHeight="1"/>
    <row r="1047781" s="7" customFormat="1" customHeight="1"/>
    <row r="1047782" s="7" customFormat="1" customHeight="1"/>
    <row r="1047783" s="7" customFormat="1" customHeight="1"/>
    <row r="1047784" s="7" customFormat="1" customHeight="1"/>
    <row r="1047785" s="7" customFormat="1" customHeight="1"/>
    <row r="1047786" s="7" customFormat="1" customHeight="1"/>
    <row r="1047787" s="7" customFormat="1" customHeight="1"/>
    <row r="1047788" s="7" customFormat="1" customHeight="1"/>
    <row r="1047789" s="7" customFormat="1" customHeight="1"/>
    <row r="1047790" s="7" customFormat="1" customHeight="1"/>
    <row r="1047791" s="7" customFormat="1" customHeight="1"/>
    <row r="1047792" s="7" customFormat="1" customHeight="1"/>
    <row r="1047793" s="7" customFormat="1" customHeight="1"/>
    <row r="1047794" s="7" customFormat="1" customHeight="1"/>
    <row r="1047795" s="7" customFormat="1" customHeight="1"/>
    <row r="1047796" s="7" customFormat="1" customHeight="1"/>
    <row r="1047797" s="7" customFormat="1" customHeight="1"/>
    <row r="1047798" s="7" customFormat="1" customHeight="1"/>
    <row r="1047799" s="7" customFormat="1" customHeight="1"/>
    <row r="1047800" s="7" customFormat="1" customHeight="1"/>
    <row r="1047801" s="7" customFormat="1" customHeight="1"/>
    <row r="1047802" s="7" customFormat="1" customHeight="1"/>
    <row r="1047803" s="7" customFormat="1" customHeight="1"/>
    <row r="1047804" s="7" customFormat="1" customHeight="1"/>
    <row r="1047805" s="7" customFormat="1" customHeight="1"/>
    <row r="1047806" s="7" customFormat="1" customHeight="1"/>
    <row r="1047807" s="7" customFormat="1" customHeight="1"/>
    <row r="1047808" s="7" customFormat="1" customHeight="1"/>
    <row r="1047809" s="7" customFormat="1" customHeight="1"/>
    <row r="1047810" s="7" customFormat="1" customHeight="1"/>
    <row r="1047811" s="7" customFormat="1" customHeight="1"/>
    <row r="1047812" s="7" customFormat="1" customHeight="1"/>
    <row r="1047813" s="7" customFormat="1" customHeight="1"/>
    <row r="1047814" s="7" customFormat="1" customHeight="1"/>
    <row r="1047815" s="7" customFormat="1" customHeight="1"/>
    <row r="1047816" s="7" customFormat="1" customHeight="1"/>
    <row r="1047817" s="7" customFormat="1" customHeight="1"/>
    <row r="1047818" s="7" customFormat="1" customHeight="1"/>
    <row r="1047819" s="7" customFormat="1" customHeight="1"/>
    <row r="1047820" s="7" customFormat="1" customHeight="1"/>
    <row r="1047821" s="7" customFormat="1" customHeight="1"/>
    <row r="1047822" s="7" customFormat="1" customHeight="1"/>
    <row r="1047823" s="7" customFormat="1" customHeight="1"/>
    <row r="1047824" s="7" customFormat="1" customHeight="1"/>
    <row r="1047825" s="7" customFormat="1" customHeight="1"/>
    <row r="1047826" s="7" customFormat="1" customHeight="1"/>
    <row r="1047827" s="7" customFormat="1" customHeight="1"/>
    <row r="1047828" s="7" customFormat="1" customHeight="1"/>
    <row r="1047829" s="7" customFormat="1" customHeight="1"/>
    <row r="1047830" s="7" customFormat="1" customHeight="1"/>
    <row r="1047831" s="7" customFormat="1" customHeight="1"/>
    <row r="1047832" s="7" customFormat="1" customHeight="1"/>
    <row r="1047833" s="7" customFormat="1" customHeight="1"/>
    <row r="1047834" s="7" customFormat="1" customHeight="1"/>
    <row r="1047835" s="7" customFormat="1" customHeight="1"/>
    <row r="1047836" s="7" customFormat="1" customHeight="1"/>
    <row r="1047837" s="7" customFormat="1" customHeight="1"/>
    <row r="1047838" s="7" customFormat="1" customHeight="1"/>
    <row r="1047839" s="7" customFormat="1" customHeight="1"/>
    <row r="1047840" s="7" customFormat="1" customHeight="1"/>
    <row r="1047841" s="7" customFormat="1" customHeight="1"/>
    <row r="1047842" s="7" customFormat="1" customHeight="1"/>
    <row r="1047843" s="7" customFormat="1" customHeight="1"/>
    <row r="1047844" s="7" customFormat="1" customHeight="1"/>
    <row r="1047845" s="7" customFormat="1" customHeight="1"/>
    <row r="1047846" s="7" customFormat="1" customHeight="1"/>
    <row r="1047847" s="7" customFormat="1" customHeight="1"/>
    <row r="1047848" s="7" customFormat="1" customHeight="1"/>
    <row r="1047849" s="7" customFormat="1" customHeight="1"/>
    <row r="1047850" s="7" customFormat="1" customHeight="1"/>
    <row r="1047851" s="7" customFormat="1" customHeight="1"/>
    <row r="1047852" s="7" customFormat="1" customHeight="1"/>
    <row r="1047853" s="7" customFormat="1" customHeight="1"/>
    <row r="1047854" s="7" customFormat="1" customHeight="1"/>
    <row r="1047855" s="7" customFormat="1" customHeight="1"/>
    <row r="1047856" s="7" customFormat="1" customHeight="1"/>
    <row r="1047857" s="7" customFormat="1" customHeight="1"/>
    <row r="1047858" s="7" customFormat="1" customHeight="1"/>
    <row r="1047859" s="7" customFormat="1" customHeight="1"/>
    <row r="1047860" s="7" customFormat="1" customHeight="1"/>
    <row r="1047861" s="7" customFormat="1" customHeight="1"/>
    <row r="1047862" s="7" customFormat="1" customHeight="1"/>
    <row r="1047863" s="7" customFormat="1" customHeight="1"/>
    <row r="1047864" s="7" customFormat="1" customHeight="1"/>
    <row r="1047865" s="7" customFormat="1" customHeight="1"/>
    <row r="1047866" s="7" customFormat="1" customHeight="1"/>
    <row r="1047867" s="7" customFormat="1" customHeight="1"/>
    <row r="1047868" s="7" customFormat="1" customHeight="1"/>
    <row r="1047869" s="7" customFormat="1" customHeight="1"/>
    <row r="1047870" s="7" customFormat="1" customHeight="1"/>
    <row r="1047871" s="7" customFormat="1" customHeight="1"/>
    <row r="1047872" s="7" customFormat="1" customHeight="1"/>
    <row r="1047873" s="7" customFormat="1" customHeight="1"/>
    <row r="1047874" s="7" customFormat="1" customHeight="1"/>
    <row r="1047875" s="7" customFormat="1" customHeight="1"/>
    <row r="1047876" s="7" customFormat="1" customHeight="1"/>
    <row r="1047877" s="7" customFormat="1" customHeight="1"/>
    <row r="1047878" s="7" customFormat="1" customHeight="1"/>
    <row r="1047879" s="7" customFormat="1" customHeight="1"/>
    <row r="1047880" s="7" customFormat="1" customHeight="1"/>
    <row r="1047881" s="7" customFormat="1" customHeight="1"/>
    <row r="1047882" s="7" customFormat="1" customHeight="1"/>
    <row r="1047883" s="7" customFormat="1" customHeight="1"/>
    <row r="1047884" s="7" customFormat="1" customHeight="1"/>
    <row r="1047885" s="7" customFormat="1" customHeight="1"/>
    <row r="1047886" s="7" customFormat="1" customHeight="1"/>
    <row r="1047887" s="7" customFormat="1" customHeight="1"/>
    <row r="1047888" s="7" customFormat="1" customHeight="1"/>
    <row r="1047889" s="7" customFormat="1" customHeight="1"/>
    <row r="1047890" s="7" customFormat="1" customHeight="1"/>
    <row r="1047891" s="7" customFormat="1" customHeight="1"/>
    <row r="1047892" s="7" customFormat="1" customHeight="1"/>
    <row r="1047893" s="7" customFormat="1" customHeight="1"/>
    <row r="1047894" s="7" customFormat="1" customHeight="1"/>
    <row r="1047895" s="7" customFormat="1" customHeight="1"/>
    <row r="1047896" s="7" customFormat="1" customHeight="1"/>
    <row r="1047897" s="7" customFormat="1" customHeight="1"/>
    <row r="1047898" s="7" customFormat="1" customHeight="1"/>
    <row r="1047899" s="7" customFormat="1" customHeight="1"/>
    <row r="1047900" s="7" customFormat="1" customHeight="1"/>
    <row r="1047901" s="7" customFormat="1" customHeight="1"/>
    <row r="1047902" s="7" customFormat="1" customHeight="1"/>
    <row r="1047903" s="7" customFormat="1" customHeight="1"/>
    <row r="1047904" s="7" customFormat="1" customHeight="1"/>
    <row r="1047905" s="7" customFormat="1" customHeight="1"/>
    <row r="1047906" s="7" customFormat="1" customHeight="1"/>
    <row r="1047907" s="7" customFormat="1" customHeight="1"/>
    <row r="1047908" s="7" customFormat="1" customHeight="1"/>
    <row r="1047909" s="7" customFormat="1" customHeight="1"/>
    <row r="1047910" s="7" customFormat="1" customHeight="1"/>
    <row r="1047911" s="7" customFormat="1" customHeight="1"/>
    <row r="1047912" s="7" customFormat="1" customHeight="1"/>
    <row r="1047913" s="7" customFormat="1" customHeight="1"/>
    <row r="1047914" s="7" customFormat="1" customHeight="1"/>
    <row r="1047915" s="7" customFormat="1" customHeight="1"/>
    <row r="1047916" s="7" customFormat="1" customHeight="1"/>
    <row r="1047917" s="7" customFormat="1" customHeight="1"/>
    <row r="1047918" s="7" customFormat="1" customHeight="1"/>
    <row r="1047919" s="7" customFormat="1" customHeight="1"/>
    <row r="1047920" s="7" customFormat="1" customHeight="1"/>
    <row r="1047921" s="7" customFormat="1" customHeight="1"/>
    <row r="1047922" s="7" customFormat="1" customHeight="1"/>
    <row r="1047923" s="7" customFormat="1" customHeight="1"/>
    <row r="1047924" s="7" customFormat="1" customHeight="1"/>
    <row r="1047925" s="7" customFormat="1" customHeight="1"/>
    <row r="1047926" s="7" customFormat="1" customHeight="1"/>
    <row r="1047927" s="7" customFormat="1" customHeight="1"/>
    <row r="1047928" s="7" customFormat="1" customHeight="1"/>
    <row r="1047929" s="7" customFormat="1" customHeight="1"/>
    <row r="1047930" s="7" customFormat="1" customHeight="1"/>
    <row r="1047931" s="7" customFormat="1" customHeight="1"/>
    <row r="1047932" s="7" customFormat="1" customHeight="1"/>
    <row r="1047933" s="7" customFormat="1" customHeight="1"/>
    <row r="1047934" s="7" customFormat="1" customHeight="1"/>
    <row r="1047935" s="7" customFormat="1" customHeight="1"/>
    <row r="1047936" s="7" customFormat="1" customHeight="1"/>
    <row r="1047937" s="7" customFormat="1" customHeight="1"/>
    <row r="1047938" s="7" customFormat="1" customHeight="1"/>
    <row r="1047939" s="7" customFormat="1" customHeight="1"/>
    <row r="1047940" s="7" customFormat="1" customHeight="1"/>
    <row r="1047941" s="7" customFormat="1" customHeight="1"/>
    <row r="1047942" s="7" customFormat="1" customHeight="1"/>
    <row r="1047943" s="7" customFormat="1" customHeight="1"/>
    <row r="1047944" s="7" customFormat="1" customHeight="1"/>
    <row r="1047945" s="7" customFormat="1" customHeight="1"/>
    <row r="1047946" s="7" customFormat="1" customHeight="1"/>
    <row r="1047947" s="7" customFormat="1" customHeight="1"/>
    <row r="1047948" s="7" customFormat="1" customHeight="1"/>
    <row r="1047949" s="7" customFormat="1" customHeight="1"/>
    <row r="1047950" s="7" customFormat="1" customHeight="1"/>
    <row r="1047951" s="7" customFormat="1" customHeight="1"/>
    <row r="1047952" s="7" customFormat="1" customHeight="1"/>
    <row r="1047953" s="7" customFormat="1" customHeight="1"/>
    <row r="1047954" s="7" customFormat="1" customHeight="1"/>
    <row r="1047955" s="7" customFormat="1" customHeight="1"/>
    <row r="1047956" s="7" customFormat="1" customHeight="1"/>
    <row r="1047957" s="7" customFormat="1" customHeight="1"/>
    <row r="1047958" s="7" customFormat="1" customHeight="1"/>
    <row r="1047959" s="7" customFormat="1" customHeight="1"/>
    <row r="1047960" s="7" customFormat="1" customHeight="1"/>
    <row r="1047961" s="7" customFormat="1" customHeight="1"/>
    <row r="1047962" s="7" customFormat="1" customHeight="1"/>
    <row r="1047963" s="7" customFormat="1" customHeight="1"/>
    <row r="1047964" s="7" customFormat="1" customHeight="1"/>
    <row r="1047965" s="7" customFormat="1" customHeight="1"/>
    <row r="1047966" s="7" customFormat="1" customHeight="1"/>
    <row r="1047967" s="7" customFormat="1" customHeight="1"/>
    <row r="1047968" s="7" customFormat="1" customHeight="1"/>
    <row r="1047969" s="7" customFormat="1" customHeight="1"/>
    <row r="1047970" s="7" customFormat="1" customHeight="1"/>
    <row r="1047971" s="7" customFormat="1" customHeight="1"/>
    <row r="1047972" s="7" customFormat="1" customHeight="1"/>
    <row r="1047973" s="7" customFormat="1" customHeight="1"/>
    <row r="1047974" s="7" customFormat="1" customHeight="1"/>
    <row r="1047975" s="7" customFormat="1" customHeight="1"/>
    <row r="1047976" s="7" customFormat="1" customHeight="1"/>
    <row r="1047977" s="7" customFormat="1" customHeight="1"/>
    <row r="1047978" s="7" customFormat="1" customHeight="1"/>
    <row r="1047979" s="7" customFormat="1" customHeight="1"/>
    <row r="1047980" s="7" customFormat="1" customHeight="1"/>
    <row r="1047981" s="7" customFormat="1" customHeight="1"/>
    <row r="1047982" s="7" customFormat="1" customHeight="1"/>
    <row r="1047983" s="7" customFormat="1" customHeight="1"/>
    <row r="1047984" s="7" customFormat="1" customHeight="1"/>
    <row r="1047985" s="7" customFormat="1" customHeight="1"/>
    <row r="1047986" s="7" customFormat="1" customHeight="1"/>
    <row r="1047987" s="7" customFormat="1" customHeight="1"/>
    <row r="1047988" s="7" customFormat="1" customHeight="1"/>
    <row r="1047989" s="7" customFormat="1" customHeight="1"/>
    <row r="1047990" s="7" customFormat="1" customHeight="1"/>
    <row r="1047991" s="7" customFormat="1" customHeight="1"/>
    <row r="1047992" s="7" customFormat="1" customHeight="1"/>
    <row r="1047993" s="7" customFormat="1" customHeight="1"/>
    <row r="1047994" s="7" customFormat="1" customHeight="1"/>
    <row r="1047995" s="7" customFormat="1" customHeight="1"/>
    <row r="1047996" s="7" customFormat="1" customHeight="1"/>
    <row r="1047997" s="7" customFormat="1" customHeight="1"/>
    <row r="1047998" s="7" customFormat="1" customHeight="1"/>
    <row r="1047999" s="7" customFormat="1" customHeight="1"/>
    <row r="1048000" s="7" customFormat="1" customHeight="1"/>
    <row r="1048001" s="7" customFormat="1" customHeight="1"/>
    <row r="1048002" s="7" customFormat="1" customHeight="1"/>
    <row r="1048003" s="7" customFormat="1" customHeight="1"/>
    <row r="1048004" s="7" customFormat="1" customHeight="1"/>
    <row r="1048005" s="7" customFormat="1" customHeight="1"/>
    <row r="1048006" s="7" customFormat="1" customHeight="1"/>
    <row r="1048007" s="7" customFormat="1" customHeight="1"/>
    <row r="1048008" s="7" customFormat="1" customHeight="1"/>
    <row r="1048009" s="7" customFormat="1" customHeight="1"/>
    <row r="1048010" s="7" customFormat="1" customHeight="1"/>
    <row r="1048011" s="7" customFormat="1" customHeight="1"/>
    <row r="1048012" s="7" customFormat="1" customHeight="1"/>
    <row r="1048013" s="7" customFormat="1" customHeight="1"/>
    <row r="1048014" s="7" customFormat="1" customHeight="1"/>
    <row r="1048015" s="7" customFormat="1" customHeight="1"/>
    <row r="1048016" s="7" customFormat="1" customHeight="1"/>
    <row r="1048017" s="7" customFormat="1" customHeight="1"/>
    <row r="1048018" s="7" customFormat="1" customHeight="1"/>
    <row r="1048019" s="7" customFormat="1" customHeight="1"/>
    <row r="1048020" s="7" customFormat="1" customHeight="1"/>
    <row r="1048021" s="7" customFormat="1" customHeight="1"/>
    <row r="1048022" s="7" customFormat="1" customHeight="1"/>
    <row r="1048023" s="7" customFormat="1" customHeight="1"/>
    <row r="1048024" s="7" customFormat="1" customHeight="1"/>
    <row r="1048025" s="7" customFormat="1" customHeight="1"/>
    <row r="1048026" s="7" customFormat="1" customHeight="1"/>
    <row r="1048027" s="7" customFormat="1" customHeight="1"/>
    <row r="1048028" s="7" customFormat="1" customHeight="1"/>
    <row r="1048029" s="7" customFormat="1" customHeight="1"/>
    <row r="1048030" s="7" customFormat="1" customHeight="1"/>
    <row r="1048031" s="7" customFormat="1" customHeight="1"/>
    <row r="1048032" s="7" customFormat="1" customHeight="1"/>
    <row r="1048033" s="7" customFormat="1" customHeight="1"/>
    <row r="1048034" s="7" customFormat="1" customHeight="1"/>
    <row r="1048035" s="7" customFormat="1" customHeight="1"/>
    <row r="1048036" s="7" customFormat="1" customHeight="1"/>
    <row r="1048037" s="7" customFormat="1" customHeight="1"/>
    <row r="1048038" s="7" customFormat="1" customHeight="1"/>
    <row r="1048039" s="7" customFormat="1" customHeight="1"/>
    <row r="1048040" s="7" customFormat="1" customHeight="1"/>
    <row r="1048041" s="7" customFormat="1" customHeight="1"/>
    <row r="1048042" s="7" customFormat="1" customHeight="1"/>
    <row r="1048043" s="7" customFormat="1" customHeight="1"/>
    <row r="1048044" s="7" customFormat="1" customHeight="1"/>
    <row r="1048045" s="7" customFormat="1" customHeight="1"/>
    <row r="1048046" s="7" customFormat="1" customHeight="1"/>
    <row r="1048047" s="7" customFormat="1" customHeight="1"/>
    <row r="1048048" s="7" customFormat="1" customHeight="1"/>
    <row r="1048049" s="7" customFormat="1" customHeight="1"/>
    <row r="1048050" s="7" customFormat="1" customHeight="1"/>
    <row r="1048051" s="7" customFormat="1" customHeight="1"/>
    <row r="1048052" s="7" customFormat="1" customHeight="1"/>
    <row r="1048053" s="7" customFormat="1" customHeight="1"/>
    <row r="1048054" s="7" customFormat="1" customHeight="1"/>
    <row r="1048055" s="7" customFormat="1" customHeight="1"/>
    <row r="1048056" s="7" customFormat="1" customHeight="1"/>
    <row r="1048057" s="7" customFormat="1" customHeight="1"/>
    <row r="1048058" s="7" customFormat="1" customHeight="1"/>
    <row r="1048059" s="7" customFormat="1" customHeight="1"/>
    <row r="1048060" s="7" customFormat="1" customHeight="1"/>
    <row r="1048061" s="7" customFormat="1" customHeight="1"/>
    <row r="1048062" s="7" customFormat="1" customHeight="1"/>
    <row r="1048063" s="7" customFormat="1" customHeight="1"/>
    <row r="1048064" s="7" customFormat="1" customHeight="1"/>
    <row r="1048065" s="7" customFormat="1" customHeight="1"/>
    <row r="1048066" s="7" customFormat="1" customHeight="1"/>
    <row r="1048067" s="7" customFormat="1" customHeight="1"/>
    <row r="1048068" s="7" customFormat="1" customHeight="1"/>
    <row r="1048069" s="7" customFormat="1" customHeight="1"/>
    <row r="1048070" s="7" customFormat="1" customHeight="1"/>
    <row r="1048071" s="7" customFormat="1" customHeight="1"/>
    <row r="1048072" s="7" customFormat="1" customHeight="1"/>
    <row r="1048073" s="7" customFormat="1" customHeight="1"/>
    <row r="1048074" s="7" customFormat="1" customHeight="1"/>
    <row r="1048075" s="7" customFormat="1" customHeight="1"/>
    <row r="1048076" s="7" customFormat="1" customHeight="1"/>
    <row r="1048077" s="7" customFormat="1" customHeight="1"/>
    <row r="1048078" s="7" customFormat="1" customHeight="1"/>
    <row r="1048079" s="7" customFormat="1" customHeight="1"/>
    <row r="1048080" s="7" customFormat="1" customHeight="1"/>
    <row r="1048081" s="7" customFormat="1" customHeight="1"/>
    <row r="1048082" s="7" customFormat="1" customHeight="1"/>
    <row r="1048083" s="7" customFormat="1" customHeight="1"/>
    <row r="1048084" s="7" customFormat="1" customHeight="1"/>
    <row r="1048085" s="7" customFormat="1" customHeight="1"/>
    <row r="1048086" s="7" customFormat="1" customHeight="1"/>
    <row r="1048087" s="7" customFormat="1" customHeight="1"/>
    <row r="1048088" s="7" customFormat="1" customHeight="1"/>
    <row r="1048089" s="7" customFormat="1" customHeight="1"/>
    <row r="1048090" s="7" customFormat="1" customHeight="1"/>
    <row r="1048091" s="7" customFormat="1" customHeight="1"/>
    <row r="1048092" s="7" customFormat="1" customHeight="1"/>
    <row r="1048093" s="7" customFormat="1" customHeight="1"/>
    <row r="1048094" s="7" customFormat="1" customHeight="1"/>
    <row r="1048095" s="7" customFormat="1" customHeight="1"/>
    <row r="1048096" s="7" customFormat="1" customHeight="1"/>
    <row r="1048097" s="7" customFormat="1" customHeight="1"/>
    <row r="1048098" s="7" customFormat="1" customHeight="1"/>
    <row r="1048099" s="7" customFormat="1" customHeight="1"/>
    <row r="1048100" s="7" customFormat="1" customHeight="1"/>
    <row r="1048101" s="7" customFormat="1" customHeight="1"/>
    <row r="1048102" s="7" customFormat="1" customHeight="1"/>
    <row r="1048103" s="7" customFormat="1" customHeight="1"/>
    <row r="1048104" s="7" customFormat="1" customHeight="1"/>
    <row r="1048105" s="7" customFormat="1" customHeight="1"/>
    <row r="1048106" s="7" customFormat="1" customHeight="1"/>
    <row r="1048107" s="7" customFormat="1" customHeight="1"/>
    <row r="1048108" s="7" customFormat="1" customHeight="1"/>
    <row r="1048109" s="7" customFormat="1" customHeight="1"/>
    <row r="1048110" s="7" customFormat="1" customHeight="1"/>
    <row r="1048111" s="7" customFormat="1" customHeight="1"/>
    <row r="1048112" s="7" customFormat="1" customHeight="1"/>
    <row r="1048113" s="7" customFormat="1" customHeight="1"/>
    <row r="1048114" s="7" customFormat="1" customHeight="1"/>
    <row r="1048115" s="7" customFormat="1" customHeight="1"/>
    <row r="1048116" s="7" customFormat="1" customHeight="1"/>
    <row r="1048117" s="7" customFormat="1" customHeight="1"/>
    <row r="1048118" s="7" customFormat="1" customHeight="1"/>
    <row r="1048119" s="7" customFormat="1" customHeight="1"/>
    <row r="1048120" s="7" customFormat="1" customHeight="1"/>
    <row r="1048121" s="7" customFormat="1" customHeight="1"/>
    <row r="1048122" s="7" customFormat="1" customHeight="1"/>
    <row r="1048123" s="7" customFormat="1" customHeight="1"/>
    <row r="1048124" s="7" customFormat="1" customHeight="1"/>
    <row r="1048125" s="7" customFormat="1" customHeight="1"/>
    <row r="1048126" s="7" customFormat="1" customHeight="1"/>
    <row r="1048127" s="7" customFormat="1" customHeight="1"/>
    <row r="1048128" s="7" customFormat="1" customHeight="1"/>
    <row r="1048129" s="7" customFormat="1" customHeight="1"/>
    <row r="1048130" s="7" customFormat="1" customHeight="1"/>
    <row r="1048131" s="7" customFormat="1" customHeight="1"/>
    <row r="1048132" s="7" customFormat="1" customHeight="1"/>
    <row r="1048133" s="7" customFormat="1" customHeight="1"/>
    <row r="1048134" s="7" customFormat="1" customHeight="1"/>
    <row r="1048135" s="7" customFormat="1" customHeight="1"/>
    <row r="1048136" s="7" customFormat="1" customHeight="1"/>
    <row r="1048137" s="7" customFormat="1" customHeight="1"/>
    <row r="1048138" s="7" customFormat="1" customHeight="1"/>
    <row r="1048139" s="7" customFormat="1" customHeight="1"/>
    <row r="1048140" s="7" customFormat="1" customHeight="1"/>
    <row r="1048141" s="7" customFormat="1" customHeight="1"/>
    <row r="1048142" s="7" customFormat="1" customHeight="1"/>
    <row r="1048143" s="7" customFormat="1" customHeight="1"/>
    <row r="1048144" s="7" customFormat="1" customHeight="1"/>
    <row r="1048145" s="7" customFormat="1" customHeight="1"/>
    <row r="1048146" s="7" customFormat="1" customHeight="1"/>
    <row r="1048147" s="7" customFormat="1" customHeight="1"/>
    <row r="1048148" s="7" customFormat="1" customHeight="1"/>
    <row r="1048149" s="7" customFormat="1" customHeight="1"/>
    <row r="1048150" s="7" customFormat="1" customHeight="1"/>
    <row r="1048151" s="7" customFormat="1" customHeight="1"/>
    <row r="1048152" s="7" customFormat="1" customHeight="1"/>
    <row r="1048153" s="7" customFormat="1" customHeight="1"/>
    <row r="1048154" s="7" customFormat="1" customHeight="1"/>
    <row r="1048155" s="7" customFormat="1" customHeight="1"/>
    <row r="1048156" s="7" customFormat="1" customHeight="1"/>
    <row r="1048157" s="7" customFormat="1" customHeight="1"/>
    <row r="1048158" s="7" customFormat="1" customHeight="1"/>
    <row r="1048159" s="7" customFormat="1" customHeight="1"/>
    <row r="1048160" s="7" customFormat="1" customHeight="1"/>
    <row r="1048161" s="7" customFormat="1" customHeight="1"/>
    <row r="1048162" s="7" customFormat="1" customHeight="1"/>
    <row r="1048163" s="7" customFormat="1" customHeight="1"/>
    <row r="1048164" s="7" customFormat="1" customHeight="1"/>
    <row r="1048165" s="7" customFormat="1" customHeight="1"/>
    <row r="1048166" s="7" customFormat="1" customHeight="1"/>
    <row r="1048167" s="7" customFormat="1" customHeight="1"/>
    <row r="1048168" s="7" customFormat="1" customHeight="1"/>
    <row r="1048169" s="7" customFormat="1" customHeight="1"/>
    <row r="1048170" s="7" customFormat="1" customHeight="1"/>
    <row r="1048171" s="7" customFormat="1" customHeight="1"/>
    <row r="1048172" s="7" customFormat="1" customHeight="1"/>
    <row r="1048173" s="7" customFormat="1" customHeight="1"/>
    <row r="1048174" s="7" customFormat="1" customHeight="1"/>
    <row r="1048175" s="7" customFormat="1" customHeight="1"/>
    <row r="1048176" s="7" customFormat="1" customHeight="1"/>
    <row r="1048177" s="7" customFormat="1" customHeight="1"/>
    <row r="1048178" s="7" customFormat="1" customHeight="1"/>
    <row r="1048179" s="7" customFormat="1" customHeight="1"/>
    <row r="1048180" s="7" customFormat="1" customHeight="1"/>
    <row r="1048181" s="7" customFormat="1" customHeight="1"/>
    <row r="1048182" s="7" customFormat="1" customHeight="1"/>
    <row r="1048183" s="7" customFormat="1" customHeight="1"/>
    <row r="1048184" s="7" customFormat="1" customHeight="1"/>
    <row r="1048185" s="7" customFormat="1" customHeight="1"/>
    <row r="1048186" s="7" customFormat="1" customHeight="1"/>
    <row r="1048187" s="7" customFormat="1" customHeight="1"/>
    <row r="1048188" s="7" customFormat="1" customHeight="1"/>
    <row r="1048189" s="7" customFormat="1" customHeight="1"/>
    <row r="1048190" s="7" customFormat="1" customHeight="1"/>
    <row r="1048191" s="7" customFormat="1" customHeight="1"/>
    <row r="1048192" s="7" customFormat="1" customHeight="1"/>
    <row r="1048193" s="7" customFormat="1" customHeight="1"/>
    <row r="1048194" s="7" customFormat="1" customHeight="1"/>
    <row r="1048195" s="7" customFormat="1" customHeight="1"/>
    <row r="1048196" s="7" customFormat="1" customHeight="1"/>
    <row r="1048197" s="7" customFormat="1" customHeight="1"/>
    <row r="1048198" s="7" customFormat="1" customHeight="1"/>
    <row r="1048199" s="7" customFormat="1" customHeight="1"/>
    <row r="1048200" s="7" customFormat="1" customHeight="1"/>
    <row r="1048201" s="7" customFormat="1" customHeight="1"/>
    <row r="1048202" s="7" customFormat="1" customHeight="1"/>
    <row r="1048203" s="7" customFormat="1" customHeight="1"/>
    <row r="1048204" s="7" customFormat="1" customHeight="1"/>
    <row r="1048205" s="7" customFormat="1" customHeight="1"/>
    <row r="1048206" s="7" customFormat="1" customHeight="1"/>
    <row r="1048207" s="7" customFormat="1" customHeight="1"/>
    <row r="1048208" s="7" customFormat="1" customHeight="1"/>
    <row r="1048209" s="7" customFormat="1" customHeight="1"/>
    <row r="1048210" s="7" customFormat="1" customHeight="1"/>
    <row r="1048211" s="7" customFormat="1" customHeight="1"/>
    <row r="1048212" s="7" customFormat="1" customHeight="1"/>
    <row r="1048213" s="7" customFormat="1" customHeight="1"/>
    <row r="1048214" s="7" customFormat="1" customHeight="1"/>
    <row r="1048215" s="7" customFormat="1" customHeight="1"/>
    <row r="1048216" s="7" customFormat="1" customHeight="1"/>
    <row r="1048217" s="7" customFormat="1" customHeight="1"/>
    <row r="1048218" s="7" customFormat="1" customHeight="1"/>
    <row r="1048219" s="7" customFormat="1" customHeight="1"/>
    <row r="1048220" s="7" customFormat="1" customHeight="1"/>
    <row r="1048221" s="7" customFormat="1" customHeight="1"/>
    <row r="1048222" s="7" customFormat="1" customHeight="1"/>
    <row r="1048223" s="7" customFormat="1" customHeight="1"/>
    <row r="1048224" s="7" customFormat="1" customHeight="1"/>
    <row r="1048225" s="7" customFormat="1" customHeight="1"/>
    <row r="1048226" s="7" customFormat="1" customHeight="1"/>
    <row r="1048227" s="7" customFormat="1" customHeight="1"/>
    <row r="1048228" s="7" customFormat="1" customHeight="1"/>
    <row r="1048229" s="7" customFormat="1" customHeight="1"/>
    <row r="1048230" s="7" customFormat="1" customHeight="1"/>
    <row r="1048231" s="7" customFormat="1" customHeight="1"/>
    <row r="1048232" s="7" customFormat="1" customHeight="1"/>
    <row r="1048233" s="7" customFormat="1" customHeight="1"/>
    <row r="1048234" s="7" customFormat="1" customHeight="1"/>
    <row r="1048235" s="7" customFormat="1" customHeight="1"/>
    <row r="1048236" s="7" customFormat="1" customHeight="1"/>
    <row r="1048237" s="7" customFormat="1" customHeight="1"/>
    <row r="1048238" s="7" customFormat="1" customHeight="1"/>
    <row r="1048239" s="7" customFormat="1" customHeight="1"/>
    <row r="1048240" s="7" customFormat="1" customHeight="1"/>
    <row r="1048241" s="7" customFormat="1" customHeight="1"/>
    <row r="1048242" s="7" customFormat="1" customHeight="1"/>
    <row r="1048243" s="7" customFormat="1" customHeight="1"/>
    <row r="1048244" s="7" customFormat="1" customHeight="1"/>
    <row r="1048245" s="7" customFormat="1" customHeight="1"/>
    <row r="1048246" s="7" customFormat="1" customHeight="1"/>
    <row r="1048247" s="7" customFormat="1" customHeight="1"/>
    <row r="1048248" s="7" customFormat="1" customHeight="1"/>
    <row r="1048249" s="7" customFormat="1" customHeight="1"/>
    <row r="1048250" s="7" customFormat="1" customHeight="1"/>
    <row r="1048251" s="7" customFormat="1" customHeight="1"/>
    <row r="1048252" s="7" customFormat="1" customHeight="1"/>
    <row r="1048253" s="7" customFormat="1" customHeight="1"/>
    <row r="1048254" s="7" customFormat="1" customHeight="1"/>
    <row r="1048255" s="7" customFormat="1" customHeight="1"/>
    <row r="1048256" s="7" customFormat="1" customHeight="1"/>
    <row r="1048257" s="7" customFormat="1" customHeight="1"/>
    <row r="1048258" s="7" customFormat="1" customHeight="1"/>
    <row r="1048259" s="7" customFormat="1" customHeight="1"/>
    <row r="1048260" s="7" customFormat="1" customHeight="1"/>
    <row r="1048261" s="7" customFormat="1" customHeight="1"/>
    <row r="1048262" s="7" customFormat="1" customHeight="1"/>
    <row r="1048263" s="7" customFormat="1" customHeight="1"/>
    <row r="1048264" s="7" customFormat="1" customHeight="1"/>
    <row r="1048265" s="7" customFormat="1" customHeight="1"/>
    <row r="1048266" s="7" customFormat="1" customHeight="1"/>
    <row r="1048267" s="7" customFormat="1" customHeight="1"/>
    <row r="1048268" s="7" customFormat="1" customHeight="1"/>
    <row r="1048269" s="7" customFormat="1" customHeight="1"/>
    <row r="1048270" s="7" customFormat="1" customHeight="1"/>
    <row r="1048271" s="7" customFormat="1" customHeight="1"/>
    <row r="1048272" s="7" customFormat="1" customHeight="1"/>
    <row r="1048273" s="7" customFormat="1" customHeight="1"/>
    <row r="1048274" s="7" customFormat="1" customHeight="1"/>
    <row r="1048275" s="7" customFormat="1" customHeight="1"/>
    <row r="1048276" s="7" customFormat="1" customHeight="1"/>
    <row r="1048277" s="7" customFormat="1" customHeight="1"/>
    <row r="1048278" s="7" customFormat="1" customHeight="1"/>
    <row r="1048279" s="7" customFormat="1" customHeight="1"/>
    <row r="1048280" s="7" customFormat="1" customHeight="1"/>
    <row r="1048281" s="7" customFormat="1" customHeight="1"/>
    <row r="1048282" s="7" customFormat="1" customHeight="1"/>
    <row r="1048283" s="7" customFormat="1" customHeight="1"/>
    <row r="1048284" s="7" customFormat="1" customHeight="1"/>
    <row r="1048285" s="7" customFormat="1" customHeight="1"/>
    <row r="1048286" s="7" customFormat="1" customHeight="1"/>
    <row r="1048287" s="7" customFormat="1" customHeight="1"/>
    <row r="1048288" s="7" customFormat="1" customHeight="1"/>
    <row r="1048289" s="7" customFormat="1" customHeight="1"/>
    <row r="1048290" s="7" customFormat="1" customHeight="1"/>
    <row r="1048291" s="7" customFormat="1" customHeight="1"/>
    <row r="1048292" s="7" customFormat="1" customHeight="1"/>
    <row r="1048293" s="7" customFormat="1" customHeight="1"/>
    <row r="1048294" s="7" customFormat="1" customHeight="1"/>
    <row r="1048295" s="7" customFormat="1" customHeight="1"/>
    <row r="1048296" s="7" customFormat="1" customHeight="1"/>
    <row r="1048297" s="7" customFormat="1" customHeight="1"/>
    <row r="1048298" s="7" customFormat="1" customHeight="1"/>
    <row r="1048299" s="7" customFormat="1" customHeight="1"/>
    <row r="1048300" s="7" customFormat="1" customHeight="1"/>
    <row r="1048301" s="7" customFormat="1" customHeight="1"/>
    <row r="1048302" s="7" customFormat="1" customHeight="1"/>
    <row r="1048303" s="7" customFormat="1" customHeight="1"/>
    <row r="1048304" s="7" customFormat="1" customHeight="1"/>
    <row r="1048305" s="7" customFormat="1" customHeight="1"/>
    <row r="1048306" s="7" customFormat="1" customHeight="1"/>
    <row r="1048307" s="7" customFormat="1" customHeight="1"/>
    <row r="1048308" s="7" customFormat="1" customHeight="1"/>
    <row r="1048309" s="7" customFormat="1" customHeight="1"/>
    <row r="1048310" s="7" customFormat="1" customHeight="1"/>
    <row r="1048311" s="7" customFormat="1" customHeight="1"/>
    <row r="1048312" s="7" customFormat="1" customHeight="1"/>
    <row r="1048313" s="7" customFormat="1" customHeight="1"/>
    <row r="1048314" s="7" customFormat="1" customHeight="1"/>
    <row r="1048315" s="7" customFormat="1" customHeight="1"/>
    <row r="1048316" s="7" customFormat="1" customHeight="1"/>
    <row r="1048317" s="7" customFormat="1" customHeight="1"/>
    <row r="1048318" s="7" customFormat="1" customHeight="1"/>
    <row r="1048319" s="7" customFormat="1" customHeight="1"/>
    <row r="1048320" s="7" customFormat="1" customHeight="1"/>
    <row r="1048321" s="7" customFormat="1" customHeight="1"/>
    <row r="1048322" s="7" customFormat="1" customHeight="1"/>
    <row r="1048323" s="7" customFormat="1" customHeight="1"/>
    <row r="1048324" s="7" customFormat="1" customHeight="1"/>
    <row r="1048325" s="7" customFormat="1" customHeight="1"/>
    <row r="1048326" s="7" customFormat="1" customHeight="1"/>
    <row r="1048327" s="7" customFormat="1" customHeight="1"/>
    <row r="1048328" s="7" customFormat="1" customHeight="1"/>
    <row r="1048329" s="7" customFormat="1" customHeight="1"/>
    <row r="1048330" s="7" customFormat="1" customHeight="1"/>
    <row r="1048331" s="7" customFormat="1" customHeight="1"/>
    <row r="1048332" s="7" customFormat="1" customHeight="1"/>
    <row r="1048333" s="7" customFormat="1" customHeight="1"/>
    <row r="1048334" s="7" customFormat="1" customHeight="1"/>
    <row r="1048335" s="7" customFormat="1" customHeight="1"/>
    <row r="1048336" s="7" customFormat="1" customHeight="1"/>
    <row r="1048337" s="7" customFormat="1" customHeight="1"/>
    <row r="1048338" s="7" customFormat="1" customHeight="1"/>
    <row r="1048339" s="7" customFormat="1" customHeight="1"/>
    <row r="1048340" s="7" customFormat="1" customHeight="1"/>
    <row r="1048341" s="7" customFormat="1" customHeight="1"/>
    <row r="1048342" s="7" customFormat="1" customHeight="1"/>
    <row r="1048343" s="7" customFormat="1" customHeight="1"/>
    <row r="1048344" s="7" customFormat="1" customHeight="1"/>
    <row r="1048345" s="7" customFormat="1" customHeight="1"/>
    <row r="1048346" s="7" customFormat="1" customHeight="1"/>
    <row r="1048347" s="7" customFormat="1" customHeight="1"/>
    <row r="1048348" s="7" customFormat="1" customHeight="1"/>
    <row r="1048349" s="7" customFormat="1" customHeight="1"/>
    <row r="1048350" s="7" customFormat="1" customHeight="1"/>
    <row r="1048351" s="7" customFormat="1" customHeight="1"/>
    <row r="1048352" s="7" customFormat="1" customHeight="1"/>
    <row r="1048353" s="7" customFormat="1" customHeight="1"/>
    <row r="1048354" s="7" customFormat="1" customHeight="1"/>
    <row r="1048355" s="7" customFormat="1" customHeight="1"/>
    <row r="1048356" s="7" customFormat="1" customHeight="1"/>
    <row r="1048357" s="7" customFormat="1" customHeight="1"/>
    <row r="1048358" s="7" customFormat="1" customHeight="1"/>
    <row r="1048359" s="7" customFormat="1" customHeight="1"/>
    <row r="1048360" s="7" customFormat="1" customHeight="1"/>
    <row r="1048361" s="7" customFormat="1" customHeight="1"/>
    <row r="1048362" s="7" customFormat="1" customHeight="1"/>
    <row r="1048363" s="7" customFormat="1" customHeight="1"/>
    <row r="1048364" s="7" customFormat="1" customHeight="1"/>
    <row r="1048365" s="7" customFormat="1" customHeight="1"/>
    <row r="1048366" s="7" customFormat="1" customHeight="1"/>
    <row r="1048367" s="7" customFormat="1" customHeight="1"/>
    <row r="1048368" s="7" customFormat="1" customHeight="1"/>
    <row r="1048369" s="7" customFormat="1" customHeight="1"/>
    <row r="1048370" s="7" customFormat="1" customHeight="1"/>
    <row r="1048371" s="7" customFormat="1" customHeight="1"/>
    <row r="1048372" s="7" customFormat="1" customHeight="1"/>
    <row r="1048373" s="7" customFormat="1" customHeight="1"/>
    <row r="1048374" s="7" customFormat="1" customHeight="1"/>
    <row r="1048375" s="7" customFormat="1" customHeight="1"/>
    <row r="1048376" s="7" customFormat="1" customHeight="1"/>
    <row r="1048377" s="7" customFormat="1" customHeight="1"/>
    <row r="1048378" s="7" customFormat="1" customHeight="1"/>
    <row r="1048379" s="7" customFormat="1" customHeight="1"/>
    <row r="1048380" s="7" customFormat="1" customHeight="1"/>
    <row r="1048381" s="7" customFormat="1" customHeight="1"/>
    <row r="1048382" s="7" customFormat="1" customHeight="1"/>
    <row r="1048383" s="7" customFormat="1" customHeight="1"/>
    <row r="1048384" s="7" customFormat="1" customHeight="1"/>
    <row r="1048385" s="7" customFormat="1" customHeight="1"/>
    <row r="1048386" s="7" customFormat="1" customHeight="1"/>
    <row r="1048387" s="7" customFormat="1" customHeight="1"/>
    <row r="1048388" s="7" customFormat="1" customHeight="1"/>
    <row r="1048389" s="7" customFormat="1" customHeight="1"/>
    <row r="1048390" s="7" customFormat="1" customHeight="1"/>
    <row r="1048391" s="7" customFormat="1" customHeight="1"/>
    <row r="1048392" s="7" customFormat="1" customHeight="1"/>
    <row r="1048393" s="7" customFormat="1" customHeight="1"/>
    <row r="1048394" s="7" customFormat="1" customHeight="1"/>
    <row r="1048395" s="7" customFormat="1" customHeight="1"/>
    <row r="1048396" s="7" customFormat="1" customHeight="1"/>
    <row r="1048397" s="7" customFormat="1" customHeight="1"/>
    <row r="1048398" s="7" customFormat="1" customHeight="1"/>
    <row r="1048399" s="7" customFormat="1" customHeight="1"/>
    <row r="1048400" s="7" customFormat="1" customHeight="1"/>
    <row r="1048401" s="7" customFormat="1" customHeight="1"/>
    <row r="1048402" s="7" customFormat="1" customHeight="1"/>
    <row r="1048403" s="7" customFormat="1" customHeight="1"/>
    <row r="1048404" s="7" customFormat="1" customHeight="1"/>
    <row r="1048405" s="7" customFormat="1" customHeight="1"/>
    <row r="1048406" s="7" customFormat="1" customHeight="1"/>
    <row r="1048407" s="7" customFormat="1" customHeight="1"/>
    <row r="1048408" s="7" customFormat="1" customHeight="1"/>
    <row r="1048409" s="7" customFormat="1" customHeight="1"/>
    <row r="1048410" s="7" customFormat="1" customHeight="1"/>
    <row r="1048411" s="7" customFormat="1" customHeight="1"/>
    <row r="1048412" s="7" customFormat="1" customHeight="1"/>
    <row r="1048413" s="7" customFormat="1" customHeight="1"/>
    <row r="1048414" s="7" customFormat="1" customHeight="1"/>
    <row r="1048415" s="7" customFormat="1" customHeight="1"/>
    <row r="1048416" s="7" customFormat="1" customHeight="1"/>
    <row r="1048417" s="7" customFormat="1" customHeight="1"/>
    <row r="1048418" s="7" customFormat="1" customHeight="1"/>
    <row r="1048419" s="7" customFormat="1" customHeight="1"/>
    <row r="1048420" s="7" customFormat="1" customHeight="1"/>
    <row r="1048421" s="7" customFormat="1" customHeight="1"/>
    <row r="1048422" s="7" customFormat="1" customHeight="1"/>
    <row r="1048423" s="7" customFormat="1" customHeight="1"/>
    <row r="1048424" s="7" customFormat="1" customHeight="1"/>
    <row r="1048425" s="7" customFormat="1" customHeight="1"/>
    <row r="1048426" s="7" customFormat="1" customHeight="1"/>
    <row r="1048427" s="7" customFormat="1" customHeight="1"/>
    <row r="1048428" s="7" customFormat="1" customHeight="1"/>
    <row r="1048429" s="7" customFormat="1" customHeight="1"/>
    <row r="1048430" s="7" customFormat="1" customHeight="1"/>
    <row r="1048431" s="7" customFormat="1" customHeight="1"/>
    <row r="1048432" s="7" customFormat="1" customHeight="1"/>
    <row r="1048433" s="7" customFormat="1" customHeight="1"/>
    <row r="1048434" s="7" customFormat="1" customHeight="1"/>
    <row r="1048435" s="7" customFormat="1" customHeight="1"/>
    <row r="1048436" s="7" customFormat="1" customHeight="1"/>
    <row r="1048437" s="7" customFormat="1" customHeight="1"/>
    <row r="1048438" s="7" customFormat="1" customHeight="1"/>
    <row r="1048439" s="7" customFormat="1" customHeight="1"/>
    <row r="1048440" s="7" customFormat="1" customHeight="1"/>
    <row r="1048441" s="7" customFormat="1" customHeight="1"/>
    <row r="1048442" s="7" customFormat="1" customHeight="1"/>
    <row r="1048443" s="7" customFormat="1" customHeight="1"/>
    <row r="1048444" s="7" customFormat="1" customHeight="1"/>
    <row r="1048445" s="7" customFormat="1" customHeight="1"/>
    <row r="1048446" s="7" customFormat="1" customHeight="1"/>
    <row r="1048447" s="7" customFormat="1" customHeight="1"/>
    <row r="1048448" s="7" customFormat="1" customHeight="1"/>
    <row r="1048449" s="7" customFormat="1" customHeight="1"/>
    <row r="1048450" s="7" customFormat="1" customHeight="1"/>
    <row r="1048451" s="7" customFormat="1" customHeight="1"/>
    <row r="1048452" s="7" customFormat="1" customHeight="1"/>
    <row r="1048453" s="7" customFormat="1" customHeight="1"/>
    <row r="1048454" s="7" customFormat="1" customHeight="1"/>
    <row r="1048455" s="7" customFormat="1" customHeight="1"/>
    <row r="1048456" s="7" customFormat="1" customHeight="1"/>
    <row r="1048457" s="7" customFormat="1" customHeight="1"/>
    <row r="1048458" s="7" customFormat="1" customHeight="1"/>
    <row r="1048459" s="7" customFormat="1" customHeight="1"/>
    <row r="1048460" s="7" customFormat="1" customHeight="1"/>
    <row r="1048461" s="7" customFormat="1" customHeight="1"/>
    <row r="1048462" s="7" customFormat="1" customHeight="1"/>
    <row r="1048463" s="7" customFormat="1" customHeight="1"/>
    <row r="1048464" s="7" customFormat="1" customHeight="1"/>
    <row r="1048465" s="7" customFormat="1" customHeight="1"/>
    <row r="1048466" s="7" customFormat="1" customHeight="1"/>
    <row r="1048467" s="7" customFormat="1" customHeight="1"/>
    <row r="1048468" s="7" customFormat="1" customHeight="1"/>
    <row r="1048469" s="7" customFormat="1" customHeight="1"/>
    <row r="1048470" s="7" customFormat="1" customHeight="1"/>
    <row r="1048471" s="7" customFormat="1" customHeight="1"/>
    <row r="1048472" s="7" customFormat="1" customHeight="1"/>
    <row r="1048473" s="7" customFormat="1" customHeight="1"/>
    <row r="1048474" s="7" customFormat="1" customHeight="1"/>
    <row r="1048475" s="7" customFormat="1" customHeight="1"/>
    <row r="1048476" s="7" customFormat="1" customHeight="1"/>
    <row r="1048477" s="7" customFormat="1" customHeight="1"/>
    <row r="1048478" s="7" customFormat="1" customHeight="1"/>
    <row r="1048479" s="7" customFormat="1" customHeight="1"/>
    <row r="1048480" s="7" customFormat="1" customHeight="1"/>
    <row r="1048481" s="7" customFormat="1" customHeight="1"/>
    <row r="1048482" s="7" customFormat="1" customHeight="1"/>
    <row r="1048483" s="7" customFormat="1" customHeight="1"/>
    <row r="1048484" s="7" customFormat="1" customHeight="1"/>
    <row r="1048485" s="7" customFormat="1" customHeight="1"/>
    <row r="1048486" s="7" customFormat="1" customHeight="1"/>
    <row r="1048487" s="7" customFormat="1" customHeight="1"/>
    <row r="1048488" s="7" customFormat="1" customHeight="1"/>
    <row r="1048489" s="7" customFormat="1" customHeight="1"/>
    <row r="1048490" s="7" customFormat="1" customHeight="1"/>
    <row r="1048491" s="7" customFormat="1" customHeight="1"/>
    <row r="1048492" s="7" customFormat="1" customHeight="1"/>
    <row r="1048493" s="7" customFormat="1" customHeight="1"/>
    <row r="1048494" s="7" customFormat="1" customHeight="1"/>
    <row r="1048495" s="7" customFormat="1" customHeight="1"/>
    <row r="1048496" s="7" customFormat="1" customHeight="1"/>
    <row r="1048497" s="7" customFormat="1" customHeight="1"/>
    <row r="1048498" s="7" customFormat="1" customHeight="1"/>
    <row r="1048499" s="7" customFormat="1" customHeight="1"/>
    <row r="1048500" s="7" customFormat="1" customHeight="1"/>
    <row r="1048501" s="7" customFormat="1" customHeight="1"/>
    <row r="1048502" s="7" customFormat="1" customHeight="1"/>
    <row r="1048503" s="7" customFormat="1" customHeight="1"/>
    <row r="1048504" s="7" customFormat="1" customHeight="1"/>
    <row r="1048505" s="7" customFormat="1" customHeight="1"/>
    <row r="1048506" s="7" customFormat="1" customHeight="1"/>
    <row r="1048507" s="7" customFormat="1" customHeight="1"/>
    <row r="1048508" s="7" customFormat="1" customHeight="1"/>
    <row r="1048509" s="7" customFormat="1" customHeight="1"/>
    <row r="1048510" s="7" customFormat="1" customHeight="1"/>
    <row r="1048511" s="7" customFormat="1" customHeight="1"/>
    <row r="1048512" s="7" customFormat="1" customHeight="1"/>
    <row r="1048513" s="7" customFormat="1" customHeight="1"/>
    <row r="1048514" s="7" customFormat="1" customHeight="1"/>
    <row r="1048515" s="7" customFormat="1" customHeight="1"/>
    <row r="1048516" s="7" customFormat="1" customHeight="1"/>
    <row r="1048517" s="7" customFormat="1" customHeight="1"/>
    <row r="1048518" s="7" customFormat="1" customHeight="1"/>
    <row r="1048519" s="7" customFormat="1" customHeight="1"/>
    <row r="1048520" s="7" customFormat="1" customHeight="1"/>
    <row r="1048521" s="7" customFormat="1" customHeight="1"/>
    <row r="1048522" s="7" customFormat="1" customHeight="1"/>
    <row r="1048523" s="7" customFormat="1" customHeight="1"/>
    <row r="1048524" s="7" customFormat="1" customHeight="1"/>
    <row r="1048525" s="7" customFormat="1" customHeight="1"/>
    <row r="1048526" s="7" customFormat="1" customHeight="1"/>
    <row r="1048527" s="7" customFormat="1" customHeight="1"/>
    <row r="1048528" s="7" customFormat="1" customHeight="1"/>
    <row r="1048529" s="7" customFormat="1" customHeight="1"/>
    <row r="1048530" s="7" customFormat="1" customHeight="1"/>
    <row r="1048531" s="7" customFormat="1" customHeight="1"/>
    <row r="1048532" s="7" customFormat="1" customHeight="1"/>
    <row r="1048533" s="7" customFormat="1" customHeight="1"/>
    <row r="1048534" s="7" customFormat="1" customHeight="1"/>
    <row r="1048535" s="7" customFormat="1" customHeight="1"/>
    <row r="1048536" s="7" customFormat="1" customHeight="1"/>
    <row r="1048537" s="7" customFormat="1" customHeight="1"/>
    <row r="1048538" s="7" customFormat="1" customHeight="1"/>
    <row r="1048539" s="7" customFormat="1" customHeight="1"/>
    <row r="1048540" s="7" customFormat="1" customHeight="1"/>
    <row r="1048541" s="7" customFormat="1" customHeight="1"/>
    <row r="1048542" s="7" customFormat="1" customHeight="1"/>
    <row r="1048543" s="7" customFormat="1" customHeight="1"/>
    <row r="1048544" s="7" customFormat="1" customHeight="1"/>
    <row r="1048545" s="7" customFormat="1" customHeight="1"/>
    <row r="1048546" s="7" customFormat="1" customHeight="1"/>
    <row r="1048547" s="7" customFormat="1" customHeight="1"/>
    <row r="1048548" s="7" customFormat="1" customHeight="1"/>
    <row r="1048549" s="7" customFormat="1" customHeight="1"/>
    <row r="1048550" s="7" customFormat="1" customHeight="1"/>
    <row r="1048551" s="7" customFormat="1" customHeight="1"/>
    <row r="1048552" s="7" customFormat="1" customHeight="1"/>
    <row r="1048553" s="7" customFormat="1" customHeight="1"/>
    <row r="1048554" s="7" customFormat="1" customHeight="1"/>
    <row r="1048555" s="7" customFormat="1" customHeight="1"/>
    <row r="1048556" s="7" customFormat="1" customHeight="1"/>
    <row r="1048557" s="7" customFormat="1" customHeight="1"/>
    <row r="1048558" s="7" customFormat="1" customHeight="1"/>
    <row r="1048559" s="7" customFormat="1" customHeight="1"/>
    <row r="1048560" s="7" customFormat="1" customHeight="1"/>
    <row r="1048561" s="7" customFormat="1" customHeight="1"/>
    <row r="1048562" s="7" customFormat="1" customHeight="1"/>
    <row r="1048563" s="7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王亚玲</cp:lastModifiedBy>
  <dcterms:created xsi:type="dcterms:W3CDTF">2026-11-02T01:32:00Z</dcterms:created>
  <dcterms:modified xsi:type="dcterms:W3CDTF">2026-11-03T02:30:38Z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5C94EFF3A942409492DD4AD70C7C7312_13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